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drawings/drawing1.xml" ContentType="application/vnd.openxmlformats-officedocument.drawing+xml"/>
  <ct:Override PartName="/xl/worksheets/sheet4.xml" ContentType="application/vnd.openxmlformats-officedocument.spreadsheetml.worksheet+xml"/>
  <ct:Override PartName="/xl/worksheets/sheet5.xml" ContentType="application/vnd.openxmlformats-officedocument.spreadsheetml.worksheet+xml"/>
  <ct:Override PartName="/xl/worksheets/sheet6.xml" ContentType="application/vnd.openxmlformats-officedocument.spreadsheetml.worksheet+xml"/>
  <ct:Override PartName="/xl/worksheets/sheet7.xml" ContentType="application/vnd.openxmlformats-officedocument.spreadsheetml.worksheet+xml"/>
  <ct:Override PartName="/xl/charts/chart1.xml" ContentType="application/vnd.openxmlformats-officedocument.drawingml.char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Time course" sheetId="1" state="visible" r:id="rId4"/>
    <s:sheet name="Defaults" sheetId="2" state="visible" r:id="rId5"/>
    <s:sheet name="Results" sheetId="3" state="visible" r:id="rId6"/>
    <s:sheet name="Curve" sheetId="4" state="visible" r:id="rId7"/>
    <s:sheet name="Validation" sheetId="5" state="visible" r:id="rId8"/>
    <s:sheet name="Guide" sheetId="6" state="visible" r:id="rId9"/>
    <s:sheet name="_BOARDFLARE" sheetId="7" state="veryHidden" r:id="rId10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0.0%"/>
    <numFmt numFmtId="165" formatCode="0.0000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334155"/>
      <sz val="10"/>
    </font>
    <font>
      <color rgb="FF0F172A"/>
      <sz val="10"/>
    </font>
    <font>
      <b val="1"/>
      <color rgb="FF14532D"/>
      <sz val="10"/>
    </font>
    <font>
      <b val="1"/>
      <color rgb="FFFFFFFF"/>
      <sz val="11"/>
    </font>
    <font>
      <color rgb="FF14532D"/>
      <sz val="10"/>
    </font>
    <font>
      <color rgb="FF64748B"/>
      <sz val="9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E8EEF5"/>
      </patternFill>
    </fill>
    <fill>
      <patternFill patternType="solid">
        <fgColor rgb="FFEAF4FF"/>
      </patternFill>
    </fill>
    <fill>
      <patternFill patternType="solid">
        <fgColor rgb="FFDDF7E8"/>
      </patternFill>
    </fill>
    <fill>
      <patternFill patternType="solid">
        <fgColor rgb="FF356A9A"/>
      </patternFill>
    </fill>
    <fill>
      <patternFill patternType="solid">
        <fgColor rgb="FFECFDF3"/>
      </patternFill>
    </fill>
  </fills>
  <borders count="9">
    <border>
      <left/>
      <right/>
      <top/>
      <bottom/>
      <diagonal/>
    </border>
    <border>
      <bottom style="thin">
        <color rgb="FFAAB8C7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86C9A3"/>
      </bottom>
    </border>
    <border>
      <bottom style="thin">
        <color rgb="FFC6E8D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0" fontId="4" fillId="4" borderId="3" applyAlignment="1" pivotButton="0" quotePrefix="0" xfId="0">
      <alignment vertical="center" wrapText="1"/>
    </xf>
    <xf numFmtId="0" fontId="4" fillId="4" borderId="4" applyAlignment="1" pivotButton="0" quotePrefix="0" xfId="0">
      <alignment vertical="center" wrapText="1"/>
    </xf>
    <xf numFmtId="0" fontId="4" fillId="0" borderId="5" applyAlignment="1" pivotButton="0" quotePrefix="0" xfId="0">
      <alignment vertical="center" wrapText="1"/>
    </xf>
    <xf numFmtId="164" fontId="4" fillId="4" borderId="6" applyAlignment="1" pivotButton="0" quotePrefix="0" xfId="0">
      <alignment vertical="center"/>
    </xf>
    <xf numFmtId="0" fontId="4" fillId="4" borderId="6" applyAlignment="1" pivotButton="0" quotePrefix="0" xfId="0">
      <alignment vertical="center" wrapText="1"/>
    </xf>
    <xf numFmtId="0" fontId="5" fillId="5" borderId="7" applyAlignment="1" pivotButton="0" quotePrefix="0" xfId="0">
      <alignment vertical="center" wrapText="1"/>
    </xf>
    <xf numFmtId="0" fontId="5" fillId="5" borderId="7" applyAlignment="1" pivotButton="0" quotePrefix="0" xfId="0">
      <alignment horizontal="right" vertical="center" wrapText="1"/>
    </xf>
    <xf numFmtId="0" fontId="6" fillId="6" borderId="0" applyAlignment="1" pivotButton="0" quotePrefix="0" xfId="0">
      <alignment vertical="center"/>
    </xf>
    <xf numFmtId="0" fontId="7" fillId="7" borderId="8" applyAlignment="1" pivotButton="0" quotePrefix="0" xfId="0">
      <alignment vertical="center" wrapText="1"/>
    </xf>
    <xf numFmtId="165" fontId="7" fillId="7" borderId="8" applyAlignment="1" pivotButton="0" quotePrefix="0" xfId="0">
      <alignment vertical="center" wrapText="1"/>
    </xf>
    <xf numFmtId="0" fontId="7" fillId="7" borderId="8" applyAlignment="1" pivotButton="0" quotePrefix="0" xfId="0">
      <alignment vertical="center"/>
    </xf>
    <xf numFmtId="0" fontId="8" fillId="0" borderId="0" applyAlignment="1" pivotButton="0" quotePrefix="0" xfId="0">
      <alignment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pr:Relationship Type="http://schemas.openxmlformats.org/officeDocument/2006/relationships/worksheet" Target="/xl/worksheets/sheet5.xml" Id="rId8" /><pr:Relationship Type="http://schemas.openxmlformats.org/officeDocument/2006/relationships/worksheet" Target="/xl/worksheets/sheet6.xml" Id="rId9" /><pr:Relationship Type="http://schemas.openxmlformats.org/officeDocument/2006/relationships/worksheet" Target="/xl/worksheets/sheet7.xml" Id="rId10" /></pr: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300" b="1">
                <a:solidFill>
                  <a:srgbClr val="404040"/>
                </a:solidFill>
              </a:defRPr>
            </a:pPr>
            <a:r>
              <a:rPr sz="1300" b="1">
                <a:solidFill>
                  <a:srgbClr val="404040"/>
                </a:solidFill>
              </a:rPr>
              <a:t>Degradation kinetics (first-order decay)</a:t>
            </a:r>
          </a:p>
        </rich>
      </tx>
      <overlay val="0"/>
    </title>
    <plotArea>
      <scatterChart>
        <scatterStyle val="smoothMarker"/>
        <ser>
          <idx val="0"/>
          <order val="0"/>
          <tx>
            <strRef>
              <f>'Curve'!$C$4</f>
            </strRef>
          </tx>
          <spPr>
            <a:ln xmlns:a="http://schemas.openxmlformats.org/drawingml/2006/main" w="22225">
              <a:solidFill>
                <a:srgbClr val="F4B183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'Curve'!$A$5:$A$54</f>
            </numRef>
          </xVal>
          <yVal>
            <numRef>
              <f>'Curve'!$C$5:$C$54</f>
            </numRef>
          </yVal>
          <smooth val="1"/>
        </ser>
        <ser>
          <idx val="1"/>
          <order val="1"/>
          <tx>
            <strRef>
              <f>'Curve'!$D$4</f>
            </strRef>
          </tx>
          <spPr>
            <a:ln xmlns:a="http://schemas.openxmlformats.org/drawingml/2006/main" w="22225">
              <a:solidFill>
                <a:srgbClr val="F4B183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'Curve'!$A$5:$A$54</f>
            </numRef>
          </xVal>
          <yVal>
            <numRef>
              <f>'Curve'!$D$5:$D$54</f>
            </numRef>
          </yVal>
          <smooth val="1"/>
        </ser>
        <ser>
          <idx val="2"/>
          <order val="2"/>
          <tx>
            <strRef>
              <f>'Curve'!$B$4</f>
            </strRef>
          </tx>
          <spPr>
            <a:ln xmlns:a="http://schemas.openxmlformats.org/drawingml/2006/main" w="28575">
              <a:solidFill>
                <a:srgbClr val="C55A1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'Curve'!$A$5:$A$54</f>
            </numRef>
          </xVal>
          <yVal>
            <numRef>
              <f>'Curve'!$B$5:$B$54</f>
            </numRef>
          </yVal>
          <smooth val="1"/>
        </ser>
        <ser>
          <idx val="3"/>
          <order val="3"/>
          <tx>
            <strRef>
              <f>'Time course'!$B$4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1F4E79"/>
              </a:solidFill>
              <a:ln xmlns:a="http://schemas.openxmlformats.org/drawingml/2006/main" w="9525">
                <a:solidFill>
                  <a:srgbClr val="1F4E79"/>
                </a:solidFill>
                <a:prstDash val="solid"/>
              </a:ln>
            </spPr>
          </marker>
          <xVal>
            <numRef>
              <f>'Time course'!$A$5:$A$30</f>
            </numRef>
          </xVal>
          <yVal>
            <numRef>
              <f>'Time course'!$B$5:$B$30</f>
            </numRef>
          </yVal>
          <smooth val="0"/>
        </ser>
        <ser>
          <idx val="4"/>
          <order val="4"/>
          <tx>
            <strRef>
              <f>'Time course'!$C$4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2F5597"/>
              </a:solidFill>
              <a:ln xmlns:a="http://schemas.openxmlformats.org/drawingml/2006/main" w="9525">
                <a:solidFill>
                  <a:srgbClr val="2F5597"/>
                </a:solidFill>
                <a:prstDash val="solid"/>
              </a:ln>
            </spPr>
          </marker>
          <xVal>
            <numRef>
              <f>'Time course'!$A$5:$A$30</f>
            </numRef>
          </xVal>
          <yVal>
            <numRef>
              <f>'Time course'!$C$5:$C$30</f>
            </numRef>
          </yVal>
          <smooth val="0"/>
        </ser>
        <ser>
          <idx val="5"/>
          <order val="5"/>
          <tx>
            <strRef>
              <f>'Time course'!$D$4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5B9BD5"/>
              </a:solidFill>
              <a:ln xmlns:a="http://schemas.openxmlformats.org/drawingml/2006/main" w="9525">
                <a:solidFill>
                  <a:srgbClr val="5B9BD5"/>
                </a:solidFill>
                <a:prstDash val="solid"/>
              </a:ln>
            </spPr>
          </marker>
          <xVal>
            <numRef>
              <f>'Time course'!$A$5:$A$30</f>
            </numRef>
          </xVal>
          <yVal>
            <numRef>
              <f>'Time course'!$D$5:$D$30</f>
            </numRef>
          </yVal>
          <smooth val="0"/>
        </ser>
        <axId val="10"/>
        <axId val="20"/>
      </scatterChart>
      <valAx>
        <axId val="10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404040"/>
                    </a:solidFill>
                  </a:defRPr>
                </a:pPr>
                <a:r>
                  <a:rPr sz="1000" b="1">
                    <a:solidFill>
                      <a:srgbClr val="404040"/>
                    </a:solidFill>
                  </a:rPr>
                  <a:t>Time (days)</a:t>
                </a:r>
              </a:p>
            </rich>
          </tx>
          <overlay val="0"/>
        </title>
        <numFmt formatCode="General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7F7F7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404040"/>
                </a:solidFill>
              </a:defRPr>
            </a:pPr>
            <a:endParaRPr sz="900" b="0">
              <a:solidFill>
                <a:srgbClr val="404040"/>
              </a:solidFill>
            </a:endParaRPr>
          </a:p>
        </txPr>
        <crossAx val="20"/>
      </valAx>
      <valAx>
        <axId val="20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404040"/>
                    </a:solidFill>
                  </a:defRPr>
                </a:pPr>
                <a:r>
                  <a:rPr sz="1000" b="1">
                    <a:solidFill>
                      <a:srgbClr val="404040"/>
                    </a:solidFill>
                  </a:rPr>
                  <a:t>Residue (mg/kg)</a:t>
                </a:r>
              </a:p>
            </rich>
          </tx>
          <overlay val="0"/>
        </title>
        <numFmt formatCode="General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7F7F7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404040"/>
                </a:solidFill>
              </a:defRPr>
            </a:pPr>
            <a:endParaRPr sz="900" b="0">
              <a:solidFill>
                <a:srgbClr val="404040"/>
              </a:solidFill>
            </a:endParaRPr>
          </a:p>
        </txPr>
        <crossAx val="10"/>
      </valAx>
    </plotArea>
    <legend>
      <legendPos val="b"/>
      <overlay val="0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404040"/>
              </a:solidFill>
            </a:defRPr>
          </a:pPr>
          <a:endParaRPr sz="900" b="0">
            <a:solidFill>
              <a:srgbClr val="404040"/>
            </a:solidFill>
          </a:endParaRPr>
        </a:p>
      </txPr>
    </legend>
    <plotVisOnly val="1"/>
    <dispBlanksAs val="gap"/>
  </chart>
  <spPr>
    <a:ln xmlns:a="http://schemas.openxmlformats.org/drawingml/2006/main" w="9525">
      <a:solidFill>
        <a:srgbClr val="BFBFBF"/>
      </a:solidFill>
      <a:prstDash val="solid"/>
    </a:ln>
  </spPr>
</chartSpace>
</file>

<file path=xl/drawings/_rels/drawing1.xml.rels><?xml version='1.0' encoding='utf-8'?>
<pr:Relationships xmlns:pr="http://schemas.openxmlformats.org/package/2006/relationships"><pr:Relationship Type="http://schemas.openxmlformats.org/officeDocument/2006/relationships/chart" Target="/xl/charts/chart1.xml" Id="rId1" /></pr: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drawingml/2006/chart" xmlns:r="http://schemas.openxmlformats.org/officeDocument/2006/relationships">
  <ns0:oneCellAnchor>
    <ns0:from>
      <ns0:col>0</ns0:col>
      <ns0:colOff>0</ns0:colOff>
      <ns0:row>29</ns0:row>
      <ns0:rowOff>0</ns0:rowOff>
    </ns0:from>
    <ns0:ext cx="7429500" cy="4000500"/>
    <ns0:graphicFrame>
      <ns0:nvGraphicFramePr>
        <ns0:cNvPr id="1" name="Chart 1"/>
        <ns0:cNvGraphicFramePr/>
      </ns0:nvGraphicFramePr>
      <ns0:xfrm/>
      <ns1:graphic>
        <ns1:graphicData uri="http://schemas.openxmlformats.org/drawingml/2006/chart">
          <ns2:chart r:id="rId1"/>
        </ns1:graphicData>
      </ns1:graphic>
    </ns0:graphicFrame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'1.0' encoding='utf-8'?>
<pr:Relationships xmlns:pr="http://schemas.openxmlformats.org/package/2006/relationships"><pr:Relationship Type="http://schemas.openxmlformats.org/officeDocument/2006/relationships/drawing" Target="/xl/drawings/drawing1.xml" Id="rId1" /></pr: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showGridLines="0" zoomScale="100" workbookViewId="0">
      <selection activeCell="A1" sqref="A1"/>
    </sheetView>
  </sheetViews>
  <sheetFormatPr baseColWidth="8" defaultRowHeight="15"/>
  <cols>
    <col width="16.25" customWidth="1" min="1" max="1"/>
    <col width="17.5" customWidth="1" min="2" max="2"/>
    <col width="17.5" customWidth="1" min="3" max="3"/>
    <col width="17.5" customWidth="1" min="4" max="4"/>
  </cols>
  <sheetData>
    <row r="1" ht="25.5" customHeight="1">
      <c r="A1" s="1" t="inlineStr">
        <is>
          <t>Pesticide residue time course</t>
        </is>
      </c>
    </row>
    <row r="2" ht="45" customHeight="1">
      <c r="A2" s="2" t="inlineStr">
        <is>
          <t>Enter sampling times and replicate residue measurements. Up to three replicates per sampling time; missing replicates (blank cells) are tolerated.</t>
        </is>
      </c>
    </row>
    <row r="3" ht="18" customHeight="1"/>
    <row r="4" ht="18" customHeight="1">
      <c r="A4" s="3" t="inlineStr">
        <is>
          <t>Time (days)</t>
        </is>
      </c>
      <c r="B4" s="3" t="inlineStr">
        <is>
          <t>Rep 1 (mg/kg)</t>
        </is>
      </c>
      <c r="C4" s="3" t="inlineStr">
        <is>
          <t>Rep 2 (mg/kg)</t>
        </is>
      </c>
      <c r="D4" s="3" t="inlineStr">
        <is>
          <t>Rep 3 (mg/kg)</t>
        </is>
      </c>
    </row>
    <row r="5" ht="18" customHeight="1">
      <c r="A5" s="4" t="n">
        <v>0</v>
      </c>
      <c r="B5" s="5" t="n">
        <v>1.0183</v>
      </c>
      <c r="C5" s="5" t="n">
        <v>0.9376</v>
      </c>
      <c r="D5" s="6" t="n">
        <v>1.045</v>
      </c>
    </row>
    <row r="6" ht="18" customHeight="1">
      <c r="A6" s="4" t="n">
        <v>2</v>
      </c>
      <c r="B6" s="5" t="n">
        <v>0.9631999999999999</v>
      </c>
      <c r="C6" s="5" t="n">
        <v>0.805</v>
      </c>
      <c r="D6" s="6" t="n">
        <v>0.8405</v>
      </c>
    </row>
    <row r="7" ht="18" customHeight="1">
      <c r="A7" s="4" t="n">
        <v>5</v>
      </c>
      <c r="B7" s="5" t="n">
        <v>0.7998</v>
      </c>
      <c r="C7" s="5" t="n">
        <v>0.7786</v>
      </c>
      <c r="D7" s="6" t="n">
        <v>0.7929</v>
      </c>
    </row>
    <row r="8" ht="18" customHeight="1">
      <c r="A8" s="4" t="n">
        <v>10</v>
      </c>
      <c r="B8" s="5" t="n">
        <v>0.5977</v>
      </c>
      <c r="C8" s="5" t="n">
        <v>0.6632</v>
      </c>
      <c r="D8" s="6" t="n"/>
    </row>
    <row r="9" ht="18" customHeight="1">
      <c r="A9" s="4" t="n">
        <v>14</v>
      </c>
      <c r="B9" s="5" t="n">
        <v>0.5256999999999999</v>
      </c>
      <c r="C9" s="5" t="n">
        <v>0.5591</v>
      </c>
      <c r="D9" s="6" t="n">
        <v>0.5383</v>
      </c>
    </row>
    <row r="10" ht="18" customHeight="1">
      <c r="A10" s="4" t="n">
        <v>21</v>
      </c>
      <c r="B10" s="5" t="n">
        <v>0.3594</v>
      </c>
      <c r="C10" s="5" t="n">
        <v>0.3873</v>
      </c>
      <c r="D10" s="6" t="n">
        <v>0.3571</v>
      </c>
    </row>
    <row r="11" ht="18" customHeight="1">
      <c r="A11" s="4" t="n">
        <v>30</v>
      </c>
      <c r="B11" s="5" t="n">
        <v>0.2632</v>
      </c>
      <c r="C11" s="5" t="n"/>
      <c r="D11" s="6" t="n">
        <v>0.2472</v>
      </c>
    </row>
    <row r="12" ht="18" customHeight="1">
      <c r="A12" s="4" t="n">
        <v>45</v>
      </c>
      <c r="B12" s="5" t="n">
        <v>0.1199</v>
      </c>
      <c r="C12" s="5" t="n">
        <v>0.1342</v>
      </c>
      <c r="D12" s="6" t="n">
        <v>0.1238</v>
      </c>
    </row>
    <row r="13" ht="18" customHeight="1">
      <c r="A13" s="4" t="n">
        <v>60</v>
      </c>
      <c r="B13" s="5" t="n">
        <v>0.0609</v>
      </c>
      <c r="C13" s="5" t="n">
        <v>0.0612</v>
      </c>
      <c r="D13" s="6" t="n">
        <v>0.0645</v>
      </c>
    </row>
    <row r="14" ht="18" customHeight="1">
      <c r="A14" s="4" t="n"/>
      <c r="B14" s="5" t="n"/>
      <c r="C14" s="5" t="n"/>
      <c r="D14" s="6" t="n"/>
    </row>
    <row r="15" ht="18" customHeight="1">
      <c r="A15" s="4" t="n"/>
      <c r="B15" s="5" t="n"/>
      <c r="C15" s="5" t="n"/>
      <c r="D15" s="6" t="n"/>
    </row>
    <row r="16" ht="18" customHeight="1">
      <c r="A16" s="4" t="n"/>
      <c r="B16" s="5" t="n"/>
      <c r="C16" s="5" t="n"/>
      <c r="D16" s="6" t="n"/>
    </row>
    <row r="17" ht="18" customHeight="1">
      <c r="A17" s="4" t="n"/>
      <c r="B17" s="5" t="n"/>
      <c r="C17" s="5" t="n"/>
      <c r="D17" s="6" t="n"/>
    </row>
    <row r="18" ht="18" customHeight="1">
      <c r="A18" s="4" t="n"/>
      <c r="B18" s="5" t="n"/>
      <c r="C18" s="5" t="n"/>
      <c r="D18" s="6" t="n"/>
    </row>
    <row r="19" ht="18" customHeight="1">
      <c r="A19" s="4" t="n"/>
      <c r="B19" s="5" t="n"/>
      <c r="C19" s="5" t="n"/>
      <c r="D19" s="6" t="n"/>
    </row>
    <row r="20" ht="18" customHeight="1">
      <c r="A20" s="4" t="n"/>
      <c r="B20" s="5" t="n"/>
      <c r="C20" s="5" t="n"/>
      <c r="D20" s="6" t="n"/>
    </row>
    <row r="21" ht="18" customHeight="1">
      <c r="A21" s="4" t="n"/>
      <c r="B21" s="5" t="n"/>
      <c r="C21" s="5" t="n"/>
      <c r="D21" s="6" t="n"/>
    </row>
    <row r="22" ht="18" customHeight="1">
      <c r="A22" s="4" t="n"/>
      <c r="B22" s="5" t="n"/>
      <c r="C22" s="5" t="n"/>
      <c r="D22" s="6" t="n"/>
    </row>
    <row r="23" ht="18" customHeight="1">
      <c r="A23" s="4" t="n"/>
      <c r="B23" s="5" t="n"/>
      <c r="C23" s="5" t="n"/>
      <c r="D23" s="6" t="n"/>
    </row>
    <row r="24" ht="18" customHeight="1">
      <c r="A24" s="4" t="n"/>
      <c r="B24" s="5" t="n"/>
      <c r="C24" s="5" t="n"/>
      <c r="D24" s="6" t="n"/>
    </row>
    <row r="25" ht="18" customHeight="1">
      <c r="A25" s="4" t="n"/>
      <c r="B25" s="5" t="n"/>
      <c r="C25" s="5" t="n"/>
      <c r="D25" s="6" t="n"/>
    </row>
    <row r="26" ht="18" customHeight="1">
      <c r="A26" s="4" t="n"/>
      <c r="B26" s="5" t="n"/>
      <c r="C26" s="5" t="n"/>
      <c r="D26" s="6" t="n"/>
    </row>
    <row r="27" ht="18" customHeight="1">
      <c r="A27" s="4" t="n"/>
      <c r="B27" s="5" t="n"/>
      <c r="C27" s="5" t="n"/>
      <c r="D27" s="6" t="n"/>
    </row>
    <row r="28" ht="18" customHeight="1">
      <c r="A28" s="4" t="n"/>
      <c r="B28" s="5" t="n"/>
      <c r="C28" s="5" t="n"/>
      <c r="D28" s="6" t="n"/>
    </row>
    <row r="29" ht="18" customHeight="1">
      <c r="A29" s="4" t="n"/>
      <c r="B29" s="5" t="n"/>
      <c r="C29" s="5" t="n"/>
      <c r="D29" s="6" t="n"/>
    </row>
    <row r="30" ht="18" customHeight="1">
      <c r="A30" s="4" t="n"/>
      <c r="B30" s="5" t="n"/>
      <c r="C30" s="5" t="n"/>
      <c r="D30" s="6" t="n"/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zoomScale="100" workbookViewId="0">
      <selection activeCell="A1" sqref="A1"/>
    </sheetView>
  </sheetViews>
  <sheetFormatPr baseColWidth="8" defaultRowHeight="15"/>
  <cols>
    <col width="26.25" customWidth="1" min="1" max="1"/>
    <col width="11.88" customWidth="1" min="2" max="2"/>
    <col width="22.5" customWidth="1" min="3" max="3"/>
    <col width="52.5" customWidth="1" min="4" max="4"/>
  </cols>
  <sheetData>
    <row r="1" ht="25.5" customHeight="1">
      <c r="A1" s="1" t="inlineStr">
        <is>
          <t>Defaults &amp; configuration</t>
        </is>
      </c>
    </row>
    <row r="2" ht="45" customHeight="1">
      <c r="A2" s="2" t="inlineStr">
        <is>
          <t>Analysis parameters, acceptance criteria, and physical unit labels. Edit values in column B.</t>
        </is>
      </c>
    </row>
    <row r="3" ht="18" customHeight="1"/>
    <row r="4" ht="18" customHeight="1">
      <c r="A4" s="3" t="inlineStr">
        <is>
          <t>Setting</t>
        </is>
      </c>
      <c r="B4" s="3" t="inlineStr">
        <is>
          <t>Value</t>
        </is>
      </c>
      <c r="C4" s="3" t="inlineStr">
        <is>
          <t>Allowed values</t>
        </is>
      </c>
      <c r="D4" s="3" t="inlineStr">
        <is>
          <t>Field default and why</t>
        </is>
      </c>
    </row>
    <row r="5" ht="18" customHeight="1">
      <c r="A5" s="7" t="inlineStr">
        <is>
          <t>Confidence level</t>
        </is>
      </c>
      <c r="B5" s="8" t="n">
        <v>0.95</v>
      </c>
      <c r="C5" s="7" t="inlineStr">
        <is>
          <t>0.50 to 0.99 (number)</t>
        </is>
      </c>
      <c r="D5" s="7" t="inlineStr">
        <is>
          <t>0.95 (standard 95% two-sided Student t confidence interval)</t>
        </is>
      </c>
    </row>
    <row r="6" ht="18" customHeight="1">
      <c r="A6" s="7" t="inlineStr">
        <is>
          <t>R-squared floor</t>
        </is>
      </c>
      <c r="B6" s="9" t="n">
        <v>0.9</v>
      </c>
      <c r="C6" s="7" t="inlineStr">
        <is>
          <t>0.50 to 0.99 (number)</t>
        </is>
      </c>
      <c r="D6" s="7" t="inlineStr">
        <is>
          <t>0.90 (minimum acceptable coefficient of determination for first-order fit)</t>
        </is>
      </c>
    </row>
    <row r="7" ht="18" customHeight="1">
      <c r="A7" s="7" t="inlineStr">
        <is>
          <t>Time unit</t>
        </is>
      </c>
      <c r="B7" s="9" t="inlineStr">
        <is>
          <t>days</t>
        </is>
      </c>
      <c r="C7" s="7" t="inlineStr">
        <is>
          <t>free text label (for example days, hours, weeks)</t>
        </is>
      </c>
      <c r="D7" s="7" t="inlineStr">
        <is>
          <t>days. Updates notebook-computed labels (Results parameter rows, log-linear cross-check, Curve grid header, pane text). The static Curve sheet header, Time course headers and chart axis titles are set in workbook.py and do not follow this value.</t>
        </is>
      </c>
    </row>
    <row r="8" ht="18" customHeight="1">
      <c r="A8" s="7" t="inlineStr">
        <is>
          <t>Concentration unit</t>
        </is>
      </c>
      <c r="B8" s="9" t="inlineStr">
        <is>
          <t>mg/kg</t>
        </is>
      </c>
      <c r="C8" s="7" t="inlineStr">
        <is>
          <t>free text label (for example mg/kg, ug/g, ppm, %)</t>
        </is>
      </c>
      <c r="D8" s="7" t="inlineStr">
        <is>
          <t>mg/kg. Updates notebook-computed labels (C0 row, residual SD value and log-linear cross-check on Results, pane text). The static Time course headers and chart axis titles are set in workbook.py and do not follow this value.</t>
        </is>
      </c>
    </row>
    <row r="9" ht="18" customHeight="1">
      <c r="A9" s="7" t="inlineStr">
        <is>
          <t>Outlier SD threshold</t>
        </is>
      </c>
      <c r="B9" s="9" t="n">
        <v>3</v>
      </c>
      <c r="C9" s="7" t="inlineStr">
        <is>
          <t>1.0 to 10.0 (number)</t>
        </is>
      </c>
      <c r="D9" s="7" t="inlineStr">
        <is>
          <t>3.0 (residual standard deviation multiplier for flagging outlier observations)</t>
        </is>
      </c>
    </row>
    <row r="10" ht="18" customHeight="1">
      <c r="A10" s="4" t="n"/>
      <c r="B10" s="5" t="n"/>
      <c r="C10" s="5" t="n"/>
      <c r="D10" s="6" t="n"/>
    </row>
    <row r="11" ht="18" customHeight="1">
      <c r="A11" s="4" t="n"/>
      <c r="B11" s="5" t="n"/>
      <c r="C11" s="5" t="n"/>
      <c r="D11" s="6" t="n"/>
    </row>
    <row r="12" ht="18" customHeight="1">
      <c r="A12" s="4" t="n"/>
      <c r="B12" s="5" t="n"/>
      <c r="C12" s="5" t="n"/>
      <c r="D12" s="6" t="n"/>
    </row>
    <row r="13" ht="18" customHeight="1">
      <c r="A13" s="4" t="n"/>
      <c r="B13" s="5" t="n"/>
      <c r="C13" s="5" t="n"/>
      <c r="D13" s="6" t="n"/>
    </row>
    <row r="14" ht="18" customHeight="1">
      <c r="A14" s="4" t="n"/>
      <c r="B14" s="5" t="n"/>
      <c r="C14" s="5" t="n"/>
      <c r="D14" s="6" t="n"/>
    </row>
    <row r="15" ht="18" customHeight="1">
      <c r="A15" s="4" t="n"/>
      <c r="B15" s="5" t="n"/>
      <c r="C15" s="5" t="n"/>
      <c r="D15" s="6" t="n"/>
    </row>
    <row r="16" ht="18" customHeight="1">
      <c r="A16" s="4" t="n"/>
      <c r="B16" s="5" t="n"/>
      <c r="C16" s="5" t="n"/>
      <c r="D16" s="6" t="n"/>
    </row>
    <row r="17" ht="18" customHeight="1">
      <c r="A17" s="4" t="n"/>
      <c r="B17" s="5" t="n"/>
      <c r="C17" s="5" t="n"/>
      <c r="D17" s="6" t="n"/>
    </row>
    <row r="18" ht="18" customHeight="1">
      <c r="A18" s="4" t="n"/>
      <c r="B18" s="5" t="n"/>
      <c r="C18" s="5" t="n"/>
      <c r="D18" s="6" t="n"/>
    </row>
    <row r="19" ht="18" customHeight="1">
      <c r="A19" s="4" t="n"/>
      <c r="B19" s="5" t="n"/>
      <c r="C19" s="5" t="n"/>
      <c r="D19" s="6" t="n"/>
    </row>
    <row r="20" ht="18" customHeight="1">
      <c r="A20" s="4" t="n"/>
      <c r="B20" s="5" t="n"/>
      <c r="C20" s="5" t="n"/>
      <c r="D20" s="6" t="n"/>
    </row>
    <row r="21" ht="18" customHeight="1">
      <c r="A21" s="4" t="n"/>
      <c r="B21" s="5" t="n"/>
      <c r="C21" s="5" t="n"/>
      <c r="D21" s="6" t="n"/>
    </row>
    <row r="22" ht="18" customHeight="1">
      <c r="A22" s="4" t="n"/>
      <c r="B22" s="5" t="n"/>
      <c r="C22" s="5" t="n"/>
      <c r="D22" s="6" t="n"/>
    </row>
    <row r="23" ht="18" customHeight="1">
      <c r="A23" s="4" t="n"/>
      <c r="B23" s="5" t="n"/>
      <c r="C23" s="5" t="n"/>
      <c r="D23" s="6" t="n"/>
    </row>
    <row r="24" ht="18" customHeight="1">
      <c r="A24" s="4" t="n"/>
      <c r="B24" s="5" t="n"/>
      <c r="C24" s="5" t="n"/>
      <c r="D24" s="6" t="n"/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H28"/>
  <s:sheetViews>
    <s:sheetView showGridLines="0" zoomScale="100" workbookViewId="0">
      <s:selection activeCell="A1" sqref="A1"/>
    </s:sheetView>
  </s:sheetViews>
  <s:sheetFormatPr baseColWidth="8" defaultRowHeight="15"/>
  <s:cols>
    <s:col width="32.5" customWidth="1" min="1" max="1"/>
    <s:col width="13.75" customWidth="1" min="2" max="2"/>
    <s:col width="15" customWidth="1" min="3" max="3"/>
    <s:col width="13.75" customWidth="1" min="4" max="4"/>
    <s:col width="13.75" customWidth="1" min="5" max="5"/>
    <s:col width="3" customWidth="1" min="6" max="6"/>
    <s:col width="28.75" customWidth="1" min="7" max="7"/>
    <s:col width="18.75" customWidth="1" min="8" max="8"/>
  </s:cols>
  <s:sheetData>
    <s:row r="1" ht="25.5" customHeight="1">
      <s:c r="A1" s="1" t="inlineStr">
        <s:is>
          <s:t>Degradation kinetics &amp; half-lives</s:t>
        </s:is>
      </s:c>
    </s:row>
    <s:row r="2" ht="60" customHeight="1">
      <s:c r="A2" s="2" t="inlineStr">
        <s:is>
          <s:t>Written by Python: single first-order (SFO) degradation parameters, half-life (DT50), DT90, acceptance checks, fit statistics, and log-linear cross-check.</s:t>
        </s:is>
      </s:c>
    </s:row>
    <s:row r="3" ht="18" customHeight="1"/>
    <s:row r="4" ht="24" customHeight="1">
      <s:c r="A4" s="10" cm="1">
        <s:f t="array" ref="A4:E8">_xldudf_BF_OUTPUT("results")</s:f>
      </s:c>
      <s:c r="B4" s="11"/>
      <s:c r="C4" s="11"/>
      <s:c r="D4" s="11"/>
      <s:c r="E4" s="11"/>
      <s:c r="G4" s="12" t="inlineStr">
        <s:is>
          <s:t>Log-linear cross-check</s:t>
        </s:is>
      </s:c>
    </s:row>
    <s:row r="5" ht="24" customHeight="1">
      <s:c r="A5" s="13"/>
      <s:c r="B5" s="14"/>
      <s:c r="C5" s="14"/>
      <s:c r="D5" s="14"/>
      <s:c r="E5" s="14"/>
      <s:c r="G5" s="10" cm="1">
        <s:f t="array" ref="G5:H11">_xldudf_BF_OUTPUT("loglinear")</s:f>
      </s:c>
      <s:c r="H5" s="10"/>
    </s:row>
    <s:row r="6" ht="24" customHeight="1">
      <s:c r="A6" s="13"/>
      <s:c r="B6" s="14"/>
      <s:c r="C6" s="14"/>
      <s:c r="D6" s="14"/>
      <s:c r="E6" s="14"/>
      <s:c r="G6" s="13"/>
      <s:c r="H6" s="15"/>
    </s:row>
    <s:row r="7" ht="24" customHeight="1">
      <s:c r="A7" s="13"/>
      <s:c r="B7" s="14"/>
      <s:c r="C7" s="14"/>
      <s:c r="D7" s="14"/>
      <s:c r="E7" s="14"/>
      <s:c r="G7" s="13"/>
      <s:c r="H7" s="15"/>
    </s:row>
    <s:row r="8" ht="24" customHeight="1">
      <s:c r="A8" s="13"/>
      <s:c r="B8" s="14"/>
      <s:c r="C8" s="14"/>
      <s:c r="D8" s="14"/>
      <s:c r="E8" s="14"/>
      <s:c r="G8" s="13"/>
      <s:c r="H8" s="15"/>
    </s:row>
    <s:row r="9" ht="24" customHeight="1">
      <s:c r="G9" s="13"/>
      <s:c r="H9" s="15"/>
    </s:row>
    <s:row r="10" ht="24" customHeight="1">
      <s:c r="A10" s="12" t="inlineStr">
        <s:is>
          <s:t>Acceptance checks</s:t>
        </s:is>
      </s:c>
      <s:c r="G10" s="13"/>
      <s:c r="H10" s="15"/>
    </s:row>
    <s:row r="11" ht="24" customHeight="1">
      <s:c r="A11" s="10" cm="1">
        <s:f t="array" ref="A11:B14">_xldudf_BF_OUTPUT("checks")</s:f>
      </s:c>
      <s:c r="B11" s="10"/>
      <s:c r="G11" s="13"/>
      <s:c r="H11" s="15"/>
    </s:row>
    <s:row r="12" ht="24" customHeight="1">
      <s:c r="A12" s="13"/>
      <s:c r="B12" s="15"/>
    </s:row>
    <s:row r="13" ht="24" customHeight="1">
      <s:c r="A13" s="13"/>
      <s:c r="B13" s="15"/>
      <s:c r="G13" s="16" t="inlineStr">
        <s:is>
          <s:t>Log-linear cross-check: OLS of ln(residue) on time for positive measurements. Nonlinear regression directly minimizes residue residuals and is preferred when measurement noise is additive.</s:t>
        </s:is>
      </s:c>
    </s:row>
    <s:row r="14" ht="24" customHeight="1">
      <s:c r="A14" s="13"/>
      <s:c r="B14" s="15"/>
    </s:row>
    <s:row r="15" ht="18" customHeight="1"/>
    <s:row r="16" ht="18" customHeight="1">
      <s:c r="A16" s="12" t="inlineStr">
        <s:is>
          <s:t>Fit statistics</s:t>
        </s:is>
      </s:c>
    </s:row>
    <s:row r="17" ht="24" customHeight="1">
      <s:c r="A17" s="10" cm="1">
        <s:f t="array" ref="A17:B28">_xldudf_BF_OUTPUT("statistics")</s:f>
      </s:c>
      <s:c r="B17" s="10"/>
    </s:row>
    <s:row r="18" ht="24" customHeight="1">
      <s:c r="A18" s="13"/>
      <s:c r="B18" s="15"/>
    </s:row>
    <s:row r="19" ht="24" customHeight="1">
      <s:c r="A19" s="13"/>
      <s:c r="B19" s="15"/>
    </s:row>
    <s:row r="20" ht="24" customHeight="1">
      <s:c r="A20" s="13"/>
      <s:c r="B20" s="15"/>
    </s:row>
    <s:row r="21" ht="24" customHeight="1">
      <s:c r="A21" s="13"/>
      <s:c r="B21" s="15"/>
    </s:row>
    <s:row r="22" ht="24" customHeight="1">
      <s:c r="A22" s="13"/>
      <s:c r="B22" s="15"/>
    </s:row>
    <s:row r="23" ht="24" customHeight="1">
      <s:c r="A23" s="13"/>
      <s:c r="B23" s="15"/>
    </s:row>
    <s:row r="24" ht="24" customHeight="1">
      <s:c r="A24" s="13"/>
      <s:c r="B24" s="15"/>
    </s:row>
    <s:row r="25" ht="24" customHeight="1">
      <s:c r="A25" s="13"/>
      <s:c r="B25" s="15"/>
    </s:row>
    <s:row r="26" ht="24" customHeight="1">
      <s:c r="A26" s="13"/>
      <s:c r="B26" s="15"/>
    </s:row>
    <s:row r="27" ht="24" customHeight="1">
      <s:c r="A27" s="13"/>
      <s:c r="B27" s="15"/>
    </s:row>
    <s:row r="28" ht="24" customHeight="1">
      <s:c r="A28" s="13"/>
      <s:c r="B28" s="15"/>
    </s:row>
    <s:row r="29" ht="18" customHeight="1"/>
    <s:row r="30" ht="18" customHeight="1"/>
    <s:row r="31" ht="18" customHeight="1"/>
    <s:row r="32" ht="18" customHeight="1"/>
    <s:row r="33" ht="18" customHeight="1"/>
    <s:row r="34" ht="18" customHeight="1"/>
    <s:row r="35" ht="18" customHeight="1"/>
    <s:row r="36" ht="18" customHeight="1"/>
    <s:row r="37" ht="18" customHeight="1"/>
    <s:row r="38" ht="18" customHeight="1"/>
    <s:row r="39" ht="18" customHeight="1"/>
    <s:row r="40" ht="18" customHeight="1"/>
    <s:row r="41" ht="18" customHeight="1"/>
    <s:row r="42" ht="18" customHeight="1"/>
    <s:row r="43" ht="18" customHeight="1"/>
    <s:row r="44" ht="18" customHeight="1"/>
    <s:row r="45" ht="18" customHeight="1"/>
    <s:row r="46" ht="18" customHeight="1"/>
    <s:row r="47" ht="18" customHeight="1"/>
  </s:sheetData>
  <s:mergeCells count="6">
    <s:mergeCell ref="G4:H4"/>
    <s:mergeCell ref="A16:E16"/>
    <s:mergeCell ref="A10:E10"/>
    <s:mergeCell ref="A2:H2"/>
    <s:mergeCell ref="A1:H1"/>
    <s:mergeCell ref="G13:H18"/>
  </s:mergeCells>
  <s:pageMargins left="0.75" right="0.75" top="1" bottom="1" header="0.5" footer="0.5"/>
  <s:drawing r:id="rId1"/>
</s:worksheet>
</file>

<file path=xl/worksheets/sheet4.xml><?xml version="1.0" encoding="utf-8"?>
<s:worksheet xmlns:s="http://schemas.openxmlformats.org/spreadsheetml/2006/main">
  <s:sheetPr>
    <s:outlinePr summaryBelow="1" summaryRight="1"/>
    <s:pageSetUpPr/>
  </s:sheetPr>
  <s:dimension ref="A1:D54"/>
  <s:sheetViews>
    <s:sheetView showGridLines="0" zoomScale="100" workbookViewId="0">
      <s:selection activeCell="A1" sqref="A1"/>
    </s:sheetView>
  </s:sheetViews>
  <s:sheetFormatPr baseColWidth="8" defaultRowHeight="15"/>
  <s:cols>
    <s:col width="20" customWidth="1" min="1" max="1"/>
    <s:col width="15" customWidth="1" min="2" max="2"/>
    <s:col width="15" customWidth="1" min="3" max="3"/>
    <s:col width="15" customWidth="1" min="4" max="4"/>
  </s:cols>
  <s:sheetData>
    <s:row r="1" ht="25.5" customHeight="1">
      <s:c r="A1" s="1" t="inlineStr">
        <s:is>
          <s:t>Fit curve grid</s:t>
        </s:is>
      </s:c>
    </s:row>
    <s:row r="2" ht="60" customHeight="1">
      <s:c r="A2" s="2" t="inlineStr">
        <s:is>
          <s:t>Written by the notebook: the fitted first-order curve across 50 time points spanning the study duration, with lower and upper confidence bounds. Plotted by the chart on Results.</s:t>
        </s:is>
      </s:c>
    </s:row>
    <s:row r="3" ht="18" customHeight="1"/>
    <s:row r="4" ht="24" customHeight="1">
      <s:c r="A4" s="11" cm="1">
        <s:f t="array" ref="A4:D54">_xldudf_BF_OUTPUT("curve")</s:f>
      </s:c>
      <s:c r="B4" s="11"/>
      <s:c r="C4" s="11"/>
      <s:c r="D4" s="11"/>
    </s:row>
    <s:row r="5" ht="18" customHeight="1">
      <s:c r="A5" s="14"/>
      <s:c r="B5" s="14"/>
      <s:c r="C5" s="14"/>
      <s:c r="D5" s="14"/>
    </s:row>
    <s:row r="6" ht="18" customHeight="1">
      <s:c r="A6" s="14"/>
      <s:c r="B6" s="14"/>
      <s:c r="C6" s="14"/>
      <s:c r="D6" s="14"/>
    </s:row>
    <s:row r="7" ht="18" customHeight="1">
      <s:c r="A7" s="14"/>
      <s:c r="B7" s="14"/>
      <s:c r="C7" s="14"/>
      <s:c r="D7" s="14"/>
    </s:row>
    <s:row r="8" ht="18" customHeight="1">
      <s:c r="A8" s="14"/>
      <s:c r="B8" s="14"/>
      <s:c r="C8" s="14"/>
      <s:c r="D8" s="14"/>
    </s:row>
    <s:row r="9" ht="18" customHeight="1">
      <s:c r="A9" s="14"/>
      <s:c r="B9" s="14"/>
      <s:c r="C9" s="14"/>
      <s:c r="D9" s="14"/>
    </s:row>
    <s:row r="10" ht="18" customHeight="1">
      <s:c r="A10" s="14"/>
      <s:c r="B10" s="14"/>
      <s:c r="C10" s="14"/>
      <s:c r="D10" s="14"/>
    </s:row>
    <s:row r="11" ht="18" customHeight="1">
      <s:c r="A11" s="14"/>
      <s:c r="B11" s="14"/>
      <s:c r="C11" s="14"/>
      <s:c r="D11" s="14"/>
    </s:row>
    <s:row r="12" ht="18" customHeight="1">
      <s:c r="A12" s="14"/>
      <s:c r="B12" s="14"/>
      <s:c r="C12" s="14"/>
      <s:c r="D12" s="14"/>
    </s:row>
    <s:row r="13" ht="18" customHeight="1">
      <s:c r="A13" s="14"/>
      <s:c r="B13" s="14"/>
      <s:c r="C13" s="14"/>
      <s:c r="D13" s="14"/>
    </s:row>
    <s:row r="14" ht="18" customHeight="1">
      <s:c r="A14" s="14"/>
      <s:c r="B14" s="14"/>
      <s:c r="C14" s="14"/>
      <s:c r="D14" s="14"/>
    </s:row>
    <s:row r="15" ht="18" customHeight="1">
      <s:c r="A15" s="14"/>
      <s:c r="B15" s="14"/>
      <s:c r="C15" s="14"/>
      <s:c r="D15" s="14"/>
    </s:row>
    <s:row r="16" ht="18" customHeight="1">
      <s:c r="A16" s="14"/>
      <s:c r="B16" s="14"/>
      <s:c r="C16" s="14"/>
      <s:c r="D16" s="14"/>
    </s:row>
    <s:row r="17" ht="18" customHeight="1">
      <s:c r="A17" s="14"/>
      <s:c r="B17" s="14"/>
      <s:c r="C17" s="14"/>
      <s:c r="D17" s="14"/>
    </s:row>
    <s:row r="18" ht="18" customHeight="1">
      <s:c r="A18" s="14"/>
      <s:c r="B18" s="14"/>
      <s:c r="C18" s="14"/>
      <s:c r="D18" s="14"/>
    </s:row>
    <s:row r="19" ht="18" customHeight="1">
      <s:c r="A19" s="14"/>
      <s:c r="B19" s="14"/>
      <s:c r="C19" s="14"/>
      <s:c r="D19" s="14"/>
    </s:row>
    <s:row r="20" ht="18" customHeight="1">
      <s:c r="A20" s="14"/>
      <s:c r="B20" s="14"/>
      <s:c r="C20" s="14"/>
      <s:c r="D20" s="14"/>
    </s:row>
    <s:row r="21" ht="18" customHeight="1">
      <s:c r="A21" s="14"/>
      <s:c r="B21" s="14"/>
      <s:c r="C21" s="14"/>
      <s:c r="D21" s="14"/>
    </s:row>
    <s:row r="22" ht="18" customHeight="1">
      <s:c r="A22" s="14"/>
      <s:c r="B22" s="14"/>
      <s:c r="C22" s="14"/>
      <s:c r="D22" s="14"/>
    </s:row>
    <s:row r="23" ht="18" customHeight="1">
      <s:c r="A23" s="14"/>
      <s:c r="B23" s="14"/>
      <s:c r="C23" s="14"/>
      <s:c r="D23" s="14"/>
    </s:row>
    <s:row r="24" ht="18" customHeight="1">
      <s:c r="A24" s="14"/>
      <s:c r="B24" s="14"/>
      <s:c r="C24" s="14"/>
      <s:c r="D24" s="14"/>
    </s:row>
    <s:row r="25" ht="18" customHeight="1">
      <s:c r="A25" s="14"/>
      <s:c r="B25" s="14"/>
      <s:c r="C25" s="14"/>
      <s:c r="D25" s="14"/>
    </s:row>
    <s:row r="26" ht="18" customHeight="1">
      <s:c r="A26" s="14"/>
      <s:c r="B26" s="14"/>
      <s:c r="C26" s="14"/>
      <s:c r="D26" s="14"/>
    </s:row>
    <s:row r="27" ht="18" customHeight="1">
      <s:c r="A27" s="14"/>
      <s:c r="B27" s="14"/>
      <s:c r="C27" s="14"/>
      <s:c r="D27" s="14"/>
    </s:row>
    <s:row r="28" ht="18" customHeight="1">
      <s:c r="A28" s="14"/>
      <s:c r="B28" s="14"/>
      <s:c r="C28" s="14"/>
      <s:c r="D28" s="14"/>
    </s:row>
    <s:row r="29" ht="18" customHeight="1">
      <s:c r="A29" s="14"/>
      <s:c r="B29" s="14"/>
      <s:c r="C29" s="14"/>
      <s:c r="D29" s="14"/>
    </s:row>
    <s:row r="30" ht="18" customHeight="1">
      <s:c r="A30" s="14"/>
      <s:c r="B30" s="14"/>
      <s:c r="C30" s="14"/>
      <s:c r="D30" s="14"/>
    </s:row>
    <s:row r="31" ht="18" customHeight="1">
      <s:c r="A31" s="14"/>
      <s:c r="B31" s="14"/>
      <s:c r="C31" s="14"/>
      <s:c r="D31" s="14"/>
    </s:row>
    <s:row r="32" ht="18" customHeight="1">
      <s:c r="A32" s="14"/>
      <s:c r="B32" s="14"/>
      <s:c r="C32" s="14"/>
      <s:c r="D32" s="14"/>
    </s:row>
    <s:row r="33" ht="18" customHeight="1">
      <s:c r="A33" s="14"/>
      <s:c r="B33" s="14"/>
      <s:c r="C33" s="14"/>
      <s:c r="D33" s="14"/>
    </s:row>
    <s:row r="34" ht="18" customHeight="1">
      <s:c r="A34" s="14"/>
      <s:c r="B34" s="14"/>
      <s:c r="C34" s="14"/>
      <s:c r="D34" s="14"/>
    </s:row>
    <s:row r="35" ht="18" customHeight="1">
      <s:c r="A35" s="14"/>
      <s:c r="B35" s="14"/>
      <s:c r="C35" s="14"/>
      <s:c r="D35" s="14"/>
    </s:row>
    <s:row r="36" ht="18" customHeight="1">
      <s:c r="A36" s="14"/>
      <s:c r="B36" s="14"/>
      <s:c r="C36" s="14"/>
      <s:c r="D36" s="14"/>
    </s:row>
    <s:row r="37" ht="18" customHeight="1">
      <s:c r="A37" s="14"/>
      <s:c r="B37" s="14"/>
      <s:c r="C37" s="14"/>
      <s:c r="D37" s="14"/>
    </s:row>
    <s:row r="38" ht="18" customHeight="1">
      <s:c r="A38" s="14"/>
      <s:c r="B38" s="14"/>
      <s:c r="C38" s="14"/>
      <s:c r="D38" s="14"/>
    </s:row>
    <s:row r="39" ht="18" customHeight="1">
      <s:c r="A39" s="14"/>
      <s:c r="B39" s="14"/>
      <s:c r="C39" s="14"/>
      <s:c r="D39" s="14"/>
    </s:row>
    <s:row r="40" ht="18" customHeight="1">
      <s:c r="A40" s="14"/>
      <s:c r="B40" s="14"/>
      <s:c r="C40" s="14"/>
      <s:c r="D40" s="14"/>
    </s:row>
    <s:row r="41" ht="18" customHeight="1">
      <s:c r="A41" s="14"/>
      <s:c r="B41" s="14"/>
      <s:c r="C41" s="14"/>
      <s:c r="D41" s="14"/>
    </s:row>
    <s:row r="42" ht="18" customHeight="1">
      <s:c r="A42" s="14"/>
      <s:c r="B42" s="14"/>
      <s:c r="C42" s="14"/>
      <s:c r="D42" s="14"/>
    </s:row>
    <s:row r="43" ht="18" customHeight="1">
      <s:c r="A43" s="14"/>
      <s:c r="B43" s="14"/>
      <s:c r="C43" s="14"/>
      <s:c r="D43" s="14"/>
    </s:row>
    <s:row r="44" ht="18" customHeight="1">
      <s:c r="A44" s="14"/>
      <s:c r="B44" s="14"/>
      <s:c r="C44" s="14"/>
      <s:c r="D44" s="14"/>
    </s:row>
    <s:row r="45" ht="18" customHeight="1">
      <s:c r="A45" s="14"/>
      <s:c r="B45" s="14"/>
      <s:c r="C45" s="14"/>
      <s:c r="D45" s="14"/>
    </s:row>
    <s:row r="46" ht="18" customHeight="1">
      <s:c r="A46" s="14"/>
      <s:c r="B46" s="14"/>
      <s:c r="C46" s="14"/>
      <s:c r="D46" s="14"/>
    </s:row>
    <s:row r="47" ht="18" customHeight="1">
      <s:c r="A47" s="14"/>
      <s:c r="B47" s="14"/>
      <s:c r="C47" s="14"/>
      <s:c r="D47" s="14"/>
    </s:row>
    <s:row r="48" ht="18" customHeight="1">
      <s:c r="A48" s="14"/>
      <s:c r="B48" s="14"/>
      <s:c r="C48" s="14"/>
      <s:c r="D48" s="14"/>
    </s:row>
    <s:row r="49" ht="18" customHeight="1">
      <s:c r="A49" s="14"/>
      <s:c r="B49" s="14"/>
      <s:c r="C49" s="14"/>
      <s:c r="D49" s="14"/>
    </s:row>
    <s:row r="50" ht="18" customHeight="1">
      <s:c r="A50" s="14"/>
      <s:c r="B50" s="14"/>
      <s:c r="C50" s="14"/>
      <s:c r="D50" s="14"/>
    </s:row>
    <s:row r="51" ht="18" customHeight="1">
      <s:c r="A51" s="14"/>
      <s:c r="B51" s="14"/>
      <s:c r="C51" s="14"/>
      <s:c r="D51" s="14"/>
    </s:row>
    <s:row r="52" ht="18" customHeight="1">
      <s:c r="A52" s="14"/>
      <s:c r="B52" s="14"/>
      <s:c r="C52" s="14"/>
      <s:c r="D52" s="14"/>
    </s:row>
    <s:row r="53" ht="18" customHeight="1">
      <s:c r="A53" s="14"/>
      <s:c r="B53" s="14"/>
      <s:c r="C53" s="14"/>
      <s:c r="D53" s="14"/>
    </s:row>
    <s:row r="54" ht="18" customHeight="1">
      <s:c r="A54" s="14"/>
      <s:c r="B54" s="14"/>
      <s:c r="C54" s="14"/>
      <s:c r="D54" s="14"/>
    </s:row>
  </s:sheetData>
  <s:mergeCells count="2">
    <s:mergeCell ref="A1:D1"/>
    <s:mergeCell ref="A2:D2"/>
  </s:mergeCells>
  <s:pageMargins left="0.75" right="0.75" top="1" bottom="1" header="0.5" footer="0.5"/>
</s:worksheet>
</file>

<file path=xl/worksheets/sheet5.xml><?xml version="1.0" encoding="utf-8"?>
<s:worksheet xmlns:s="http://schemas.openxmlformats.org/spreadsheetml/2006/main">
  <s:sheetPr>
    <s:outlinePr summaryBelow="1" summaryRight="1"/>
    <s:pageSetUpPr/>
  </s:sheetPr>
  <s:dimension ref="A1:G14"/>
  <s:sheetViews>
    <s:sheetView showGridLines="0" zoomScale="100" workbookViewId="0">
      <s:selection activeCell="A1" sqref="A1"/>
    </s:sheetView>
  </s:sheetViews>
  <s:sheetFormatPr baseColWidth="8" defaultRowHeight="15"/>
  <s:cols>
    <s:col width="27.5" customWidth="1" min="1" max="1"/>
    <s:col width="25" customWidth="1" min="2" max="2"/>
    <s:col width="13.75" customWidth="1" min="3" max="3"/>
    <s:col width="13.75" customWidth="1" min="4" max="4"/>
    <s:col width="15" customWidth="1" min="5" max="5"/>
    <s:col width="10" customWidth="1" min="6" max="6"/>
    <s:col width="40" customWidth="1" min="7" max="7"/>
  </s:cols>
  <s:sheetData>
    <s:row r="1" ht="25.5" customHeight="1">
      <s:c r="A1" s="1" t="inlineStr">
        <s:is>
          <s:t>Method validation benchmarks</s:t>
        </s:is>
      </s:c>
    </s:row>
    <s:row r="2" ht="45" customHeight="1">
      <s:c r="A2" s="2" t="inlineStr">
        <s:is>
          <s:t>Reference checks and synthetic benchmark datasets. Each check compares the estimation routines against a scipy re-fit, a closed-form calculation, or exact generating values of a noise-free dataset.</s:t>
        </s:is>
      </s:c>
    </s:row>
    <s:row r="3" ht="18" customHeight="1"/>
    <s:row r="4" ht="24" customHeight="1">
      <s:c r="A4" s="10" cm="1">
        <s:f t="array" ref="A4:G14">_xldudf_BF_OUTPUT("validation")</s:f>
      </s:c>
      <s:c r="B4" s="10"/>
      <s:c r="C4" s="10"/>
      <s:c r="D4" s="10"/>
      <s:c r="E4" s="10"/>
      <s:c r="F4" s="10"/>
      <s:c r="G4" s="10"/>
    </s:row>
    <s:row r="5" ht="24" customHeight="1">
      <s:c r="A5" s="13"/>
      <s:c r="B5" s="13"/>
      <s:c r="C5" s="13"/>
      <s:c r="D5" s="13"/>
      <s:c r="E5" s="13"/>
      <s:c r="F5" s="15"/>
      <s:c r="G5" s="13"/>
    </s:row>
    <s:row r="6" ht="24" customHeight="1">
      <s:c r="A6" s="13"/>
      <s:c r="B6" s="13"/>
      <s:c r="C6" s="13"/>
      <s:c r="D6" s="13"/>
      <s:c r="E6" s="13"/>
      <s:c r="F6" s="15"/>
      <s:c r="G6" s="13"/>
    </s:row>
    <s:row r="7" ht="24" customHeight="1">
      <s:c r="A7" s="13"/>
      <s:c r="B7" s="13"/>
      <s:c r="C7" s="13"/>
      <s:c r="D7" s="13"/>
      <s:c r="E7" s="13"/>
      <s:c r="F7" s="15"/>
      <s:c r="G7" s="13"/>
    </s:row>
    <s:row r="8" ht="24" customHeight="1">
      <s:c r="A8" s="13"/>
      <s:c r="B8" s="13"/>
      <s:c r="C8" s="13"/>
      <s:c r="D8" s="13"/>
      <s:c r="E8" s="13"/>
      <s:c r="F8" s="15"/>
      <s:c r="G8" s="13"/>
    </s:row>
    <s:row r="9" ht="24" customHeight="1">
      <s:c r="A9" s="13"/>
      <s:c r="B9" s="13"/>
      <s:c r="C9" s="13"/>
      <s:c r="D9" s="13"/>
      <s:c r="E9" s="13"/>
      <s:c r="F9" s="15"/>
      <s:c r="G9" s="13"/>
    </s:row>
    <s:row r="10" ht="24" customHeight="1">
      <s:c r="A10" s="13"/>
      <s:c r="B10" s="13"/>
      <s:c r="C10" s="13"/>
      <s:c r="D10" s="13"/>
      <s:c r="E10" s="13"/>
      <s:c r="F10" s="15"/>
      <s:c r="G10" s="13"/>
    </s:row>
    <s:row r="11" ht="24" customHeight="1">
      <s:c r="A11" s="13"/>
      <s:c r="B11" s="13"/>
      <s:c r="C11" s="13"/>
      <s:c r="D11" s="13"/>
      <s:c r="E11" s="13"/>
      <s:c r="F11" s="15"/>
      <s:c r="G11" s="13"/>
    </s:row>
    <s:row r="12" ht="24" customHeight="1">
      <s:c r="A12" s="13"/>
      <s:c r="B12" s="13"/>
      <s:c r="C12" s="13"/>
      <s:c r="D12" s="13"/>
      <s:c r="E12" s="13"/>
      <s:c r="F12" s="15"/>
      <s:c r="G12" s="13"/>
    </s:row>
    <s:row r="13" ht="24" customHeight="1">
      <s:c r="A13" s="13"/>
      <s:c r="B13" s="13"/>
      <s:c r="C13" s="13"/>
      <s:c r="D13" s="13"/>
      <s:c r="E13" s="13"/>
      <s:c r="F13" s="15"/>
      <s:c r="G13" s="13"/>
    </s:row>
    <s:row r="14" ht="24" customHeight="1">
      <s:c r="A14" s="13"/>
      <s:c r="B14" s="13"/>
      <s:c r="C14" s="13"/>
      <s:c r="D14" s="13"/>
      <s:c r="E14" s="13"/>
      <s:c r="F14" s="15"/>
      <s:c r="G14" s="13"/>
    </s:row>
  </s:sheetData>
  <s:mergeCells count="2">
    <s:mergeCell ref="A2:G2"/>
    <s:mergeCell ref="A1:G1"/>
  </s:mergeCells>
  <s:pageMargins left="0.75" right="0.75" top="1" bottom="1" header="0.5" footer="0.5"/>
</s: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zoomScale="100" workbookViewId="0">
      <selection activeCell="A1" sqref="A1"/>
    </sheetView>
  </sheetViews>
  <sheetFormatPr baseColWidth="8" defaultRowHeight="15"/>
  <cols>
    <col width="26.25" customWidth="1" min="1" max="1"/>
    <col width="90" customWidth="1" min="2" max="2"/>
  </cols>
  <sheetData>
    <row r="1" ht="25.5" customHeight="1">
      <c r="A1" s="1" t="inlineStr">
        <is>
          <t>Modification guide</t>
        </is>
      </c>
    </row>
    <row r="2" ht="45" customHeight="1">
      <c r="A2" s="2" t="inlineStr">
        <is>
          <t>Step-by-step instructions for adapting this field workbook to your study design, time units, or laboratory SOP.</t>
        </is>
      </c>
    </row>
    <row r="3" ht="18" customHeight="1"/>
    <row r="4" ht="18" customHeight="1">
      <c r="A4" s="3" t="inlineStr">
        <is>
          <t>Topic</t>
        </is>
      </c>
      <c r="B4" s="3" t="inlineStr">
        <is>
          <t>Instructions</t>
        </is>
      </c>
    </row>
    <row r="5" ht="18" customHeight="1">
      <c r="A5" s="7" t="inlineStr">
        <is>
          <t>1. Time-course data entry</t>
        </is>
      </c>
      <c r="B5" s="7" t="inlineStr">
        <is>
          <t>Enter sampling times in column A and replicate residue or potency measurements in columns B, C, and D of the 'Time course' sheet. Blank cells are tolerated when replicates are missing. The notebook automatically stacks all non-empty replicate entries into (time, residue) pairs for fitting.</t>
        </is>
      </c>
    </row>
    <row r="6" ht="18" customHeight="1">
      <c r="A6" s="7" t="inlineStr">
        <is>
          <t>2. Configuring Defaults</t>
        </is>
      </c>
      <c r="B6" s="7" t="inlineStr">
        <is>
          <t>On the Defaults sheet, adjust Confidence level (default 95%), R-squared floor (default 0.90), Time unit ('days'), Concentration unit ('mg/kg'), and Outlier SD threshold (default 3.0).</t>
        </is>
      </c>
    </row>
    <row r="7" ht="18" customHeight="1">
      <c r="A7" s="7" t="inlineStr">
        <is>
          <t>3. Acceptance checks &amp; diagnostics</t>
        </is>
      </c>
      <c r="B7" s="7" t="inlineStr">
        <is>
          <t>The Results sheet automatically checks that R^2 meets or exceeds the configured floor, at least 3 distinct sampling times are provided, and the calculated half-life DT50 falls within the empirical study duration (flagged as extrapolated if DT50 &gt; max time).</t>
        </is>
      </c>
    </row>
    <row r="8" ht="18" customHeight="1">
      <c r="A8" s="7" t="inlineStr">
        <is>
          <t>4. Log-linear cross-check</t>
        </is>
      </c>
      <c r="B8" s="7" t="inlineStr">
        <is>
          <t>The log-linear cross-check block computes an ordinary least squares (OLS) fit of ln(residue) on time for positive residues. Nonlinear regression directly minimizes residue residuals and is preferred when measurement noise is additive.</t>
        </is>
      </c>
    </row>
    <row r="9" ht="18" customHeight="1">
      <c r="A9" s="7" t="inlineStr">
        <is>
          <t>5. Adapting the template</t>
        </is>
      </c>
      <c r="B9" s="7" t="inlineStr">
        <is>
          <t>To add replicate columns or increase the number of sampling times, adjust the input range in workbook.py and notebook.py. Multi-compartment biphasic kinetics (DFOP, FOMC, HS) and temperature-dependent Arrhenius kinetics are out of scope for this single first-order (SFO) template.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7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7" t="inlineStr">
        <is>
          <t>@app.cell
def _():
    import boardflare as bf
    import marimo as mo
    import numpy as np
    import pandas as pd
    from scipy import optimize, stats
    return bf, mo, np, optimize, pd, stats
# BEGIN GENERATED ENGINE (do not edit; run sync_engine.py)
@app.cell(hide_code=True)
def _(np, optimize, stats):
    # Generated from engine/core.py; edit the source, not this cell.
    # Shared curve-fitting core: Model record, weighted nonlinear least squares (linear or robust loss), bands, AICc,
    # derived quantities, inverse prediction, studentized residual outliers and shared helpers. Read this comment before
    # editing anything in engine/.
    # Notebooks get a copy of this engine from sync_engine.py: a notebook declares `# engine-models:` and receives a block.
    #
    # Layout. The engine is source code that gets copied into Marimo notebook cells, so it is split into one cell per
    # unit and every file here is also an ordinary module for pytest:
    #   core.py                 this file: one cell (np, optimize and stats arrive as cell arguments)
    #   diagnostics.py          runs_test (Wald-Wolfowitz residual sign randomness)
    #   formula.py              parse_formula (maths-only custom formula parser)
    #   models/&lt;name&gt;.py        one cell per model: its function, analytic Jacobian, initial guess, bounds, x/y checks
    #                           and one public constant named after the file in upper case (models/four_pl.py holds
    #                           FOUR_PL). A model may set a `fitter`; the four-parameter model uses one for its
    #                           constrained fit and flags. Models without a fitter use the generic bounded fitter below.
    #   registry.py             test-only: maps each models/&lt;name&gt;.py stem to its constant
    #   test_engine.py          core and cross-model tests; test_models.py holds per-model recovery and fixture tests
    #   ic50_plate.json, misra1a.json   fixture data for the tests
    #
    # Cell-marker convention (the sync script reads these; keep them exact):
    #   - Lines 1 and 2 of every file: `# cell-deps:` names the cell receives from other cells, `# cell-exports:`
    #     names the cell defines for other cells. Names starting with an underscore are cell-local in Marimo, so
    #     private helpers (and private stdlib aliases such as `import math as _math`) may repeat across cells.
    #   - A line ending in `# sync: omit` is for pytest only; the sync script drops it. Each model file has one such
    #     line importing from core, which is how pytest gets Model and the cell arguments.
    #   - Public names must be defined in one cell only, and a cell must not re-import a name another cell defines.
    #   - Model files import nothing from the repo except that omitted line.
    # Keep this file under 32,767 characters.
    import math as _math
    import warnings as _warnings
    from dataclasses import dataclass as _dataclass
    from dataclasses import field as _field
    LN10 = _math.log(10.0)
    GAS_CONSTANT = 8.314462618  # J / (mol K)
    MAX_FEV = 20000
    MIN_POINTS = 5
    _BOUND_TOLERANCE = 1e-8
    _LOSSES = ("linear", "soft_l1", "huber")
    def as_number(value):
        """Convert a spreadsheet cell to a float, or NaN when it is blank or not numeric."""
        if value is None:
            return np.nan
        if isinstance(value, str):
            text = value.strip().replace(",", "")
            try:
                return float(text)
            except ValueError:
                return np.nan
        try:
            return float(value)
        except (TypeError, ValueError):
            return np.nan
    def log10_concentration(values):
        """log10 of concentrations. Zero maps to -inf, which the four-parameter model handles without a placeholder."""
        with np.errstate(divide="ignore", invalid="ignore"):
            return np.log10(np.asarray(values, dtype=float))
    def normalise_to_controls(raw, vehicle, background):
        """Percent of the vehicle signal: 100 x (Y - mean background) / (mean vehicle - mean background)."""
        vehicle_mean = float(np.mean(vehicle))
        background_mean = float(np.mean(background))
        return 100.0 * (np.asarray(raw, dtype=float) - background_mean) / (vehicle_mean - background_mean)
    def positive_median(x, fallback=1.0):
        """Median of the positive values, floored at 0.01. Used for initial guesses of concentration-like scales."""
        positive = x[x &gt; 0]
        return max(float(np.median(positive)) if positive.size else fallback, 0.01)
    def power_guess(x, y):
        """Initial [scale, exponent] from a log-log line through the positive points."""
        mask = y &gt; 0
        if np.count_nonzero(mask) &gt;= 2:
            slope, intercept = np.polyfit(np.log(x[mask]), np.log(y[mask]), 1)
            return [max(float(np.exp(intercept)), 0.01), max(float(slope), 0.01)]
        positive = y[y &gt; 0]
        return [max(float(np.median(positive)) if positive.size else 1.0, 0.01), 1.0]
    @_dataclass(frozen=True)
    class Model:
        # A model record. Fields:
        #
        # parameters: parameter names, in the order func takes them.
        # func(x, *params) and jacobian(x, *params): the model and its analytic partial derivatives (one column per parameter).
        # lower, upper: bounds for the generic fitter. guess(x, y): initial parameters.
        # x_ok, y_ok: boolean masks for usable observations. transform: applied to x first (four_pl uses log10).
        # fitter: optional hook (model, x, y, sigma, fixed, hill_sign) -&gt; (params, cov, free, flags) used instead of the
        # generic bounded fitter. cov is the full covariance (zero rows for fixed parameters), free the names fitted.
        parameters: tuple
        func: object
        jacobian: object
        lower: tuple
        upper: tuple
        guess: object
        x_ok: object
        y_ok: object
        transform: object = None
        label: str = ""
        fitter: object = None
    @_dataclass
    class FitResult:
        model: object
        parameter_names: tuple
        params: np.ndarray
        cov: np.ndarray
        free: tuple
        fixed: dict
        x: np.ndarray
        y: np.ndarray
        sigma: np.ndarray
        fitted: np.ndarray
        residuals: np.ndarray
        rss_weighted: float
        rss: float
        df: int
        sy_x: float
        r_squared: float
        rmse: float
        aicc: float
        condition: float
        confidence: float
        t_value: float
        standard_errors: np.ndarray
        outlier_index: np.ndarray
        flags: list = _field(default_factory=list)
        def predict(self, new_x, confidence=None):
            """Fitted value with confidence band (mean) and prediction band (new observation). The prediction band assumes constant noise: it adds `sy_x**2`, which for a weighted fit is in weighted units, so it is not a valid prediction band for a weighted fit. The notebooks draw only the confidence band."""
            model = self.model
            raw = np.atleast_1d(np.asarray(new_x, dtype=float))
            x_model = model.transform(raw) if model.transform else raw
            if not np.all(model.x_ok(x_model)):
                raise ValueError(f"Prediction input is outside the domain of {model.label}.")
            level = self.confidence if confidence is None else confidence
            t_crit = float(stats.t.ppf((1.0 + level) / 2.0, self.df))
            fit = model.func(x_model, *self.params)
            jac = model.jacobian(x_model, *self.params)
            mean_variance = np.einsum("ij,jk,ik-&gt;i", jac, self.cov, jac)
            ci = t_crit * np.sqrt(np.maximum(mean_variance, 0.0))
            pi = t_crit * np.sqrt(np.maximum(mean_variance + self.sy_x**2, 0.0))
            return {
                "x": raw,
                "fit": fit,
                "ci_low": fit - ci,
                "ci_high": fit + ci,
                "pi_low": fit - pi,
                "pi_high": fit + pi,
            }
        def parameter_table(self):
            return {
                name: {"value": float(value), "se": float(se), "fixed": name in self.fixed}
                for name, value, se in zip(self.parameter_names, self.params, self.standard_errors)
            }
    def _check_fixed(model, fixed):
        if not fixed:
            return {}
        if model.fitter is None:
            raise ValueError(f"Fixed parameters are not supported for {model.label}.")
        cleaned = {key: value for key, value in fixed.items() if value is not None}
        unknown = set(cleaned) - set(model.parameters)
        if unknown:
            raise ValueError(f"Unknown parameter names for {model.label}: {sorted(unknown)}.")
        if len(cleaned) == len(model.parameters):
            raise ValueError("At least one parameter must stay free.")
        return {key: float(value) for key, value in cleaned.items()}
    def _robust_variance(resid, dof):
        # (1.4826 * MAD)**2 with the n/(n-p) correction the linear path applies to RSS / n; resists gross outliers.
        spread = 1.4826 * float(np.median(np.abs(resid - np.median(resid))))
        return spread**2 * resid.size / dof
    def _weighted_covariance(model, x, y, sigma, params, robust=False):
        # cov = pinv(J^T J) * variance; variance is RSS / (n - p), or the robust scale when robust=True.
        #
        # Columns are scaled to unit norm before the pseudo-inverse. Parameters such as Arrhenius A (about 1e10)
        # and Ea (about 1e4) otherwise make J^T J badly scaled, and pinv's default cutoff drops real variance.
        # The result is the same matrix; only the rounding changes.
        design = np.asarray(model.jacobian(x, *params), dtype=float) / sigma[:, None]
        scale = np.linalg.norm(design, axis=0)
        scale[scale == 0] = 1.0
        scaled = design / scale
        resid = (y - model.func(x, *params)) / sigma
        dof = len(y) - design.shape[1]
        variance = _robust_variance(resid, dof) if robust else float(np.sum(resid**2)) / dof
        inner = np.linalg.pinv(scaled.T @ scaled)
        return inner / np.outer(scale, scale) * variance
    def _fit_bounded(model, x, y, sigma):
        # Generic fitter for models without a fitter hook: bounded curve_fit from the model's initial guess.
        #
        # curve_fit supplies only the parameters here; the covariance is computed from the analytic Jacobian.
        p0 = np.asarray(model.guess(x, y), dtype=float)
        try:
            with _warnings.catch_warnings():
                _warnings.simplefilter("ignore", optimize.OptimizeWarning)
                popt, _ = optimize.curve_fit(
                    model.func,
                    x,
                    y,
                    p0=p0,
                    sigma=sigma,
                    absolute_sigma=False,
                    bounds=(model.lower, model.upper),
                    maxfev=MAX_FEV,
                )
        except (RuntimeError, ValueError) as error:
            raise ValueError(f"The {model.label} fit did not converge: {error}") from error
        params = np.asarray(popt, dtype=float)
        cov = _weighted_covariance(model, x, y, sigma, params)
        return params, cov, tuple(model.parameters)
    def _fit_robust(model, x, y, sigma, loss, f_scale):
        # Robust loss on weighted residuals via least_squares. The covariance is the linear Gauss-Newton estimate at the solution.
        p0 = np.asarray(model.guess(x, y), dtype=float)
        def residual(params):
            return (y - model.func(x, *params)) / sigma
        def jacobian(params):
            return -np.asarray(model.jacobian(x, *params), dtype=float) / sigma[:, None]
        try:
            result = optimize.least_squares(
                residual,
                p0,
                jac=jacobian,
                bounds=(model.lower, model.upper),
                loss=loss,
                f_scale=f_scale,
                max_nfev=MAX_FEV,
            )
        except (RuntimeError, ValueError) as error:
            raise ValueError(f"The {model.label} fit did not converge: {error}") from error
        if not result.success:
            raise ValueError(f"The {model.label} fit did not converge: {result.message}")
        params = np.asarray(result.x, dtype=float)
        cov = _weighted_covariance(model, x, y, sigma, params, robust=True)
        return params, cov, tuple(model.parameters)
    def _bound_flags(model, params):
        flags = []
        for name, value, lower, upper in zip(model.parameters, params, model.lower, model.upper):
            if np.isfinite(lower) and value &lt;= lower + _BOUND_TOLERANCE * (1.0 + abs(lower)):
                flags.append(f"{name} at lower bound")
            if np.isfinite(upper) and value &gt;= upper - _BOUND_TOLERANCE * (1.0 + abs(upper)):
                flags.append(f"{name} at upper bound")
        return flags
    def fit_model(model, x, y, *, fixed=None, sigma=None, confidence=0.95, hill_sign=None, outlier_sd=3.0, loss="linear", f_scale=1.0):
        # Fit one model by weighted least squares.
        #
        # model: a Model record from models/ (for example models.four_pl.FOUR_PL).
        # x, y: observations. Models with a transform (four_pl) take concentrations, zero allowed, and fit on log10.
        # sigma: per-point standard deviations (weights are 1/sigma). None means unweighted.
        # fixed: models with a fitter only (four_pl), a dict such as {"bottom": 0.0}. None values are treated as free.
        # hill_sign: passed to the fitter. four_pl: None tries both signs and keeps the best fit; -1 for inhibition,
        # +1 for stimulation.
        # loss: "linear" (default), or robust "soft_l1" / "huber"; f_scale is the weighted residual size where the loss bends.
        # Robust fits use the generic fitter only. Their covariance and sy_x (so the outlier flags) use the robust residual
        # scale; rss, r_squared and aicc use plain squared residuals.
        if not 0.0 &lt; confidence &lt; 1.0:
            raise ValueError("Confidence must be between 0 and 1.")
        if loss not in _LOSSES:
            raise ValueError(f"loss must be one of {', '.join(_LOSSES)}; got {loss!r}.")
        if not f_scale &gt; 0.0:
            raise ValueError("f_scale must be positive.")
        fixed_values = _check_fixed(model, fixed)
        x = np.asarray(x, dtype=float)
        y = np.asarray(y, dtype=float)
        sigma_values = np.ones_like(y) if sigma is None else np.asarray(sigma, dtype=float)
        if not (x.shape == y.shape == sigma_values.shape) or x.ndim != 1:
            raise ValueError("x, y and sigma must be one-dimensional arrays of the same length.")
        x_model = model.transform(x) if model.transform else x
        keep = model.x_ok(x_model) &amp; model.y_ok(y) &amp; np.isfinite(sigma_values) &amp; (sigma_values &gt; 0)
        x_fit, y_fit, s_fit = x_model[keep], y[keep], sigma_values[keep]
        if len(y_fit) &lt; MIN_POINTS:
            raise ValueError(f"At least {MIN_POINTS} usable observations are required; found {len(y_fit)}.")
        if model.fitter is None:
            if loss == "linear":
                params, cov, free = _fit_bounded(model, x_fit, y_fit, s_fit)
            else:
                params, cov, free = _fit_robust(model, x_fit, y_fit, s_fit, loss, f_scale)
            flags = _bound_flags(model, params)
        else:
            if loss != "linear":
                raise ValueError(f"Robust loss is not supported for {model.label}; use loss='linear'.")
            params, cov, free, flags = model.fitter(model, x_fit, y_fit, s_fit, fixed_values, hill_sign)
        if not np.all(np.isfinite(params)):
            raise ValueError("The fit returned non-finite parameters.")
        free_index = [model.parameters.index(name) for name in free]
        n = len(y_fit)
        p = len(free)
        df = n - p
        if df &lt; 1:
            raise ValueError("Too few usable observations for the number of free parameters.")
        fitted = model.func(x_fit, *params)
        residuals = y_fit - fitted
        rss_weighted = float(np.sum((residuals / s_fit) ** 2))
        rss = float(np.sum(residuals**2))
        total = float(np.sum((y_fit - np.mean(y_fit)) ** 2))
        r_squared = 1.0 - rss / total if total &gt; 0 else float("nan")
        rmse = _math.sqrt(rss / n)
        # AIC and AICc count K = p + 1 parameters: the p free parameters plus the residual variance, which least squares
        # estimates too (Burnham &amp; Anderson's AICc; GraphPad Prism's AICc docs say that for nonlinear regression "k in the
        # equations above is replaced by k+1",
        # https://graphpad.com/guides/prism/latest/curve-fitting/reg_multiple_logistic_results_model_diagnostics.htm).
        # Convention: AIC = n*ln(RSS/n) + 2K with the constant term omitted; AICc = AIC + 2K(K+1)/(n-K-1).
        K = p + 1
        aic = n * _math.log(max(rss / n, 1e-12)) + 2 * K
        denom = n - K - 1
        aicc = aic + 2 * K * (K + 1) / denom if denom &gt; 0 else float("nan")
        cov_free = cov[np.ix_(free_index, free_index)]
        condition = float(np.linalg.cond(cov_free))
        # Robust path: sy_x is the robust scale, so outliers cannot mask each other in the flags.
        sy_x = _math.sqrt(rss_weighted / df) if loss == "linear" else _math.sqrt(_robust_variance(residuals / s_fit, df))
        standard_errors = np.sqrt(np.maximum(np.diag(cov), 0.0))
        # Studentized residuals: leverage h_i from weighted Jacobian J_w = J / s_fit[:, None].
        # cov_free is inv(J_w^T J_w) * variance. v_cov = cov_free / (sy_x**2) is inv(J_w^T J_w).
        # Hat diagonal h_i = [J_w inv(J_w^T J_w) J_w^T]_ii.
        if sy_x &lt; 1e-12:
            outlier_index = np.array([], dtype=int)
        elif model.jacobian and np.all(np.isfinite(cov_free)):
            jac = np.asarray(model.jacobian(x_fit, *params), dtype=float)[:, free_index]
            j_w = jac / s_fit[:, None]
            v_cov = cov_free / (sy_x**2)
            h = np.sum((j_w @ v_cov) * j_w, axis=1)
            h = np.clip(h, 0.0, 1.0 - 1e-12)
            stud_res = (residuals / s_fit) / (sy_x * np.sqrt(1.0 - h))
            outlier_index = np.flatnonzero(np.abs(stud_res) &gt; outlier_sd)
        else:
            outlier_index = np.flatnonzero(np.abs(residuals / s_fit) &gt; outlier_sd * sy_x)
        if not np.all(np.isfinite(cov_free)):
            flags.append("covariance not estimable")
        return FitResult(
            model=model,
            parameter_names=tuple(model.parameters),
            params=params,
            cov=cov,
            free=free,
            fixed=fixed_values,
            x=x_fit,
            y=y_fit,
            sigma=s_fit,
            fitted=fitted,
            residuals=residuals,
            rss_weighted=rss_weighted,
            rss=rss,
            df=df,
            sy_x=sy_x,
            r_squared=r_squared,
            rmse=rmse,
            aicc=aicc,
            condition=condition,
            confidence=confidence,
            t_value=float(stats.t.ppf(0.5 + confidence / 2.0, df)),
            standard_errors=standard_errors,
            outlier_index=outlier_index,
            flags=flags,
        )
    def derived_quantity(result, value, gradient):
        # Delta-method estimate of a derived quantity.
        #
        # value(params) -&gt; float, gradient(params) -&gt; array of partial derivatives, one per parameter.
        # Returns the value, its standard error and a Wald interval at the fit's confidence level.
        params = result.params
        grad = np.asarray(gradient(params), dtype=float)
        estimate = float(value(params))
        se = float(_math.sqrt(max(grad @ result.cov @ grad, 0.0)))
        half = result.t_value * se
        return {"value": estimate, "se": se, "low": estimate - half, "high": estimate + half}
    def inverse_prediction(result, y0, *, replicates=1, confidence=0.95, sigma_at=None):
        # Inverse prediction: estimate scalar x from an observed scalar response y0.
        #
        # Defined for linear and quadratic polynomial models (parameters starting intercept, slope).
        # y0 must be a scalar; replicates is the number of observations averaged into y0.
        # sigma_at: callable(x) returning the weight scale (matching the fit's sigma units) at x.
        # For unweighted fits or fits with constant sigma, sigma_at defaults to that constant scale.
        # For weighted fits with non-constant sigma, sigma_at must be provided.
        #
        # Approximate delta-method variance:
        #   var(x0) = (J(x0) cov J(x0)^T + (sy_x * sigma_at(x0))**2 / replicates) / f'(x0)**2
        # This assumes normal noise with variance proportional to sigma_at(x0)**2. The delta-method
        # standard error is approximate, especially for non-normal noise, small sample sizes, or
        # extrapolation far outside the calibration domain.
        if np.ndim(y0) != 0:
            raise ValueError("y0 must be a scalar.")
        if not 0.0 &lt; confidence &lt; 1.0:
            raise ValueError("Confidence must be between 0 and 1.")
        if replicates &lt;= 0:
            raise ValueError("replicates must be positive.")
        model = result.model
        params = model.parameters
        if not (params[:2] == ("intercept", "slope") and len(params) in (2, 3)):
            raise ValueError(f"Inverse prediction is defined only for linear and quadratic polynomial models; got {model.label}.")
        if sigma_at is None:
            if np.ptp(result.sigma) != 0:
                raise ValueError("This fit is weighted; pass sigma_at, the weight scale as a function of x (the same sigma units used during fitting).")
            sigma_scale_fn = lambda _x: float(result.sigma[0])
        else:
            if not callable(sigma_at):
                raise ValueError("sigma_at must be callable.")
            sigma_scale_fn = sigma_at
        b0 = float(result.params[0])
        b1 = float(result.params[1])
        b2 = float(result.params[2]) if len(params) == 3 else 0.0
        y_val = float(y0)
        flags = []
        if len(params) == 2 or b2 == 0.0:
            # Linear: y = b0 + b1 * x  =&gt;  x = (y - b0) / b1
            if len(params) == 2:
                se_b1 = float(result.standard_errors[1])
                if se_b1 &gt; 0.0 and abs(b1) &lt; result.t_value * se_b1:
                    flags.append("slope not significantly different from zero")
            if b1 == 0.0:
                return {"value": float("nan"), "se": float("nan"), "low": float("nan"), "high": float("nan"), "flags": ["no solution"]}
            x0 = (y_val - b0) / b1
            f_prime = b1
        else:
            # Quadratic: b2 * x^2 + b1 * x + (b0 - y_val) = 0
            c = b0 - y_val
            disc = b1**2 - 4.0 * b2 * c
            if disc &lt; 0.0:
                return {"value": float("nan"), "se": float("nan"), "low": float("nan"), "high": float("nan"), "flags": ["no solution"]}
            sqrt_disc = _math.sqrt(disc)
            r1 = (-b1 - sqrt_disc) / (2.0 * b2)
            r2 = (-b1 + sqrt_disc) / (2.0 * b2)
            # Monotonic branch: pick the root where f'(x) has the same sign as f' at mean fitted x.
            # Note: f'(r1) = -sqrt_disc &lt;= 0; f'(r2) = +sqrt_disc &gt;= 0.
            mean_x = float(np.mean(result.x))
            f_prime_mean = b1 + 2.0 * b2 * mean_x
            if f_prime_mean &gt;= 0.0:
                x0 = r2
                f_prime = sqrt_disc
            else:
                x0 = r1
                f_prime = -sqrt_disc
        if not np.isfinite(x0):
            return {"value": float("nan"), "se": float("nan"), "low": float("nan"), "high": float("nan"), "flags": ["no solution"]}
        x_min = float(np.min(result.x))
        x_max = float(np.max(result.x))
        if x0 &lt; x_min or x0 &gt; x_max:
            flags.append("extrapolated")
        if f_prime == 0.0:
            se = float("nan")
            low = float("nan")
            high = float("nan")
            flags.append("interval undefined: the curve is flat at this x")
        else:
            sd_y = result.sy_x * float(sigma_scale_fn(x0))
            j_vec = np.array([1.0, x0] if len(params) == 2 else [1.0, x0, x0**2], dtype=float)
            mean_var = float(j_vec @ result.cov @ j_vec)
            var_x0 = (mean_var + (sd_y**2) / replicates) / (f_prime**2)
            if np.isfinite(var_x0) and var_x0 &gt;= 0.0:
                se = float(_math.sqrt(var_x0))
                t_crit = float(stats.t.ppf(0.5 + confidence / 2.0, result.df))
                if len(params) == 3:
                    # Near the vertex the slope f'(x0) is within noise of zero, so the delta-method interval is unreliable.
                    d_vec = np.array([0.0, 1.0, 2.0 * x0], dtype=float)
                    se_slope = _math.sqrt(max(float(d_vec @ result.cov @ d_vec), 0.0))
                    if se_slope &gt; 0.0 and abs(f_prime) &lt; t_crit * se_slope:
                        flags.append("curve is nearly flat at this x; the interval is unreliable")
                half = t_crit * se
                low = x0 - half
                high = x0 + half
            else:
                se = float("nan")
                low = float("nan")
                high = float("nan")
                flags.append("interval undefined: the curve is flat at this x")
        return {"value": x0, "se": se, "low": low, "high": high, "flags": flags}
    return (Model, FitResult, fit_model, derived_quantity, inverse_prediction, as_number, log10_concentration, normalise_to_controls, positive_median, power_guess, LN10, GAS_CONSTANT, MAX_FEV, MIN_POINTS,)</t>
        </is>
      </c>
      <c r="G3" t="inlineStr">
        <is>
          <t>Revision</t>
        </is>
      </c>
      <c r="H3" t="n">
        <v>1</v>
      </c>
    </row>
    <row r="4">
      <c r="A4" s="17" t="inlineStr">
        <is>
          <t>@app.cell(hide_code=True)
def _(np, stats):
    # Generated from engine/diagnostics.py; edit the source, not this cell.
    # Wald-Wolfowitz runs test on residual signs (Wald and Wolfowitz 1940, Ann. Math. Stat. 11:147-162).
    # Zero and non-finite values are dropped. E = 2*n1*n2/n + 1, Var = 2*n1*n2*(2*n1*n2 - n)/(n^2 (n - 1)),
    # z = (runs - E)/sqrt(Var) (normal approximation, no continuity correction), two-sided p = erfc(|z|/sqrt 2).
    # Needs n &gt;= _RUNS_MIN_POINTS (20) non-zero residuals of both signs. z &lt; 0 (too few runs) suggests trend or lack of fit.
    import math as _math
    _RUNS_MIN_POINTS = 20
    def runs_test(residuals):
        values = np.asarray(residuals, dtype=float).ravel()
        values = values[np.isfinite(values) &amp; (values != 0.0)]
        n = int(values.size)
        if n &lt; _RUNS_MIN_POINTS:
            raise ValueError(f"The runs test needs at least {_RUNS_MIN_POINTS} non-zero residuals; got {n}.")
        positive = values &gt; 0.0
        n1 = int(np.count_nonzero(positive))
        n2 = n - n1
        if n1 == 0 or n2 == 0:
            raise ValueError("The runs test needs residuals of both signs.")
        runs = 1 + int(np.count_nonzero(positive[1:] != positive[:-1]))
        expected = 2.0 * n1 * n2 / n + 1.0
        variance = 2.0 * n1 * n2 * (2.0 * n1 * n2 - n) / (n * n * (n - 1))
        z = (runs - expected) / _math.sqrt(variance)
        p = _math.erfc(abs(z) / _math.sqrt(2.0))
        return {"runs": runs, "expected": expected, "z": z, "p": p, "n": n, "n_positive": n1, "n_negative": n2}
    return (runs_test,)</t>
        </is>
      </c>
      <c r="G4" t="inlineStr">
        <is>
          <t>Startup mode</t>
        </is>
      </c>
      <c r="H4" s="17" t="inlineStr">
        <is>
          <t>run</t>
        </is>
      </c>
    </row>
    <row r="5">
      <c r="A5" s="17" t="inlineStr">
        <is>
          <t>@app.cell(hide_code=True)
def _(Model, np):
    # Generated from engine/formula.py; edit the source, not this cell.
    # Maths-only custom formula parser for user-typed mathematical expressions (y = f(x)).
    # Python ast (mode "eval") is checked against a strict whitelist: numbers, x, parameter names,
    # + - * / ** and unary +/-, one-argument exp, log, log10, sqrt, sin, cos, tan, abs, and pi, e.
    # No eval or exec: the checked AST becomes nested Python functions.
    import ast as _ast
    import math as _math
    import operator as _operator
    _FORMULA_MAX_CHARACTERS = 200
    _FORMULA_STEP = 1e-6
    _FORMULA_FUNCTIONS = {
        "exp": np.exp,
        "log": np.log,
        "log10": np.log10,
        "sqrt": np.sqrt,
        "sin": np.sin,
        "cos": np.cos,
        "tan": np.tan,
        "abs": np.abs,
    }
    _FORMULA_CONSTANTS = {"pi": _math.pi, "e": _math.e}
    _FORMULA_BINARY = {
        _ast.Add: _operator.add,
        _ast.Sub: _operator.sub,
        _ast.Mult: _operator.mul,
        _ast.Div: _operator.truediv,
        _ast.Pow: _operator.pow,
    }
    _FORMULA_UNARY = {_ast.UAdd: _operator.pos, _ast.USub: _operator.neg}
    def _formula_node(node, names):
        # Check one node against the whitelist and return a function (x, values) -&gt; value. names collects parameter names.
        if isinstance(node, _ast.Constant):
            if type(node.value) not in (int, float):
                raise ValueError("Only int and float numbers are allowed in a formula.")
            try:
                number = float(node.value)
            except OverflowError as error:
                raise ValueError("A number in the formula is too large.") from error
            if not _math.isfinite(number):
                raise ValueError("constant in the formula is not finite.")
            number = np.float64(number)
            return lambda x, values: number
        if isinstance(node, _ast.Name):
            if node.id == "x":
                return lambda x, values: x
            if node.id in _FORMULA_CONSTANTS:
                constant = np.float64(_FORMULA_CONSTANTS[node.id])
                return lambda x, values: constant
            if node.id in _FORMULA_FUNCTIONS:
                raise ValueError(f"{node.id} is a function; call it as {node.id}(...).")
            if node.id.startswith("_"):
                raise ValueError(f"Parameter names cannot start with an underscore: {node.id!r}.")
            if node.id not in names:
                names.append(node.id)
            return lambda x, values, name=node.id: values[name]
        if isinstance(node, _ast.BinOp):
            if type(node.op) not in _FORMULA_BINARY:
                raise ValueError(f"Operator {type(node.op).__name__} is not allowed in a formula.")
            operation = _FORMULA_BINARY[type(node.op)]
            left = _formula_node(node.left, names)
            right = _formula_node(node.right, names)
            return lambda x, values: operation(left(x, values), right(x, values))
        if isinstance(node, _ast.UnaryOp):
            if type(node.op) not in _FORMULA_UNARY:
                raise ValueError(f"Operator {type(node.op).__name__} is not allowed in a formula.")
            operation = _FORMULA_UNARY[type(node.op)]
            operand = _formula_node(node.operand, names)
            return lambda x, values: operation(operand(x, values))
        if isinstance(node, _ast.Call):
            if not (isinstance(node.func, _ast.Name) and node.func.id in _FORMULA_FUNCTIONS):
                raise ValueError(f"Only {', '.join(_FORMULA_FUNCTIONS)} may be called in a formula.")
            if node.keywords or len(node.args) != 1 or isinstance(node.args[0], _ast.Starred):
                raise ValueError(f"{node.func.id} takes exactly one positional argument.")
            function = _FORMULA_FUNCTIONS[node.func.id]
            argument = _formula_node(node.args[0], names)
            return lambda x, values: function(argument(x, values))
        raise ValueError(f"{type(node).__name__} is not allowed in a formula.")
    def parse_formula(text, initial=None):
        # Parse "y = a*exp(-k*x) + c" into a Model. Python ast (mode "eval") is checked against a whitelist: numbers, x,
        # parameter names, + - * / ** and unary +/-, one-argument exp, log, log10, sqrt, sin, cos, tan, abs, and pi, e.
        # Anything else raises ValueError. No eval or exec: the checked tree becomes nested Python functions.
        # Parameters are the other names, in order of first appearance. initial: optional {name: value}, default 1.0.
        # Derivatives are numeric (central differences, step _FORMULA_STEP), so covariance and bands carry about 1e-6 relative
        # error; kinks such as abs at zero may fit less reliably.
        if not isinstance(text, str):
            raise ValueError("The formula must be a string.")
        if len(text) &gt; _FORMULA_MAX_CHARACTERS:
            raise ValueError(f"The formula is longer than {_FORMULA_MAX_CHARACTERS} characters.")
        body = text
        has_left_side = "=" in text
        if has_left_side:
            left, _, body = text.partition("=")
            if left.strip() != "y":
                raise ValueError("The formula must have the form y = expression.")
        try:
            tree = _ast.parse(body.strip(), mode="eval")
        except SyntaxError as error:
            raise ValueError(f"The formula is not valid: {error.msg}.") from error
        names = []
        evaluate = _formula_node(tree.body, names)
        if has_left_side and "y" in names:
            raise ValueError("The right-hand side cannot use y, the response on the left.")
        if not any(isinstance(node, _ast.Name) and node.id == "x" for node in _ast.walk(tree)):
            raise ValueError("The formula must use x.")
        if not names:
            raise ValueError("The formula has no parameters: e and pi are constants, not parameters. Add a name such as a or k.")
        if initial is None:
            start = [1.0] * len(names)
        else:
            unknown = set(initial) - set(names)
            if unknown:
                raise ValueError(f"Unknown parameter names in initial: {sorted(unknown)}.")
            start = [float(initial.get(name, 1.0)) for name in names]
        def func(x, *params):
            grid = np.asarray(x, dtype=float)
            values = dict(zip(names, params))
            with np.errstate(all="ignore"):
                result = np.asarray(evaluate(grid, values), dtype=float)
                return result + np.zeros_like(grid)
        def jacobian(x, *params):
            # Central differences, one column per parameter. The step scales with the parameter's size.
            columns = []
            for position, value in enumerate(params):
                step = _FORMULA_STEP * max(1.0, abs(float(value)))
                up = list(params)
                down = list(params)
                up[position] = value + step
                down[position] = value - step
                columns.append((func(x, *up) - func(x, *down)) / (2.0 * step))
            return np.column_stack(columns)
        def guess(x, y):
            return list(start)
        count = len(names)
        return Model(
            parameters=tuple(names),
            func=func,
            jacobian=jacobian,
            lower=(-np.inf,) * count,
            upper=(np.inf,) * count,
            guess=guess,
            x_ok=lambda x: np.isfinite(np.asarray(x, dtype=float)),
            y_ok=lambda y: np.isfinite(np.asarray(y, dtype=float)),
            label="custom formula",
        )
    return (parse_formula,)</t>
        </is>
      </c>
      <c r="G5" t="inlineStr">
        <is>
          <t>Format version</t>
        </is>
      </c>
      <c r="H5" s="17" t="inlineStr">
        <is>
          <t>2</t>
        </is>
      </c>
    </row>
    <row r="6">
      <c r="A6" s="17" t="inlineStr">
        <is>
          <t>@app.cell(hide_code=True)
def _(Model, np):
    # Generated from engine/models/first_order_decay.py; edit the source, not this cell.
    # First-order decay: y = amplitude exp(-rate x). The guess is a log-linear fit through the positive points.
    def _first_order_decay(x, amplitude, rate):
        return amplitude * np.exp(-rate * x)
    def _first_order_decay_jacobian(x, amplitude, rate):
        decay = np.exp(-rate * x)
        return np.column_stack([decay, -amplitude * x * decay])
    def _guess_positive_rate(x, y):
        mask = y &gt; 0
        if np.count_nonzero(mask) &gt;= 2:
            slope, intercept = np.polyfit(x[mask], np.log(y[mask]), 1)
            return [max(float(np.exp(intercept)), 0.01), max(float(-slope), 0.01)]
        return [max(float(np.max(y)), 0.01), 1.0]
    FIRST_ORDER_DECAY = Model(
        parameters=("amplitude", "rate"),
        func=_first_order_decay,
        jacobian=_first_order_decay_jacobian,
        lower=(0.0, 0.0),
        upper=(np.inf, np.inf),
        guess=_guess_positive_rate,
        x_ok=lambda x: np.isfinite(x) &amp; (x &gt;= 0),
        y_ok=np.isfinite,
        label="First-order decay",
    )
    return (FIRST_ORDER_DECAY,)
# END GENERATED ENGINE</t>
        </is>
      </c>
      <c r="G6" t="inlineStr">
        <is>
          <t>Saved at</t>
        </is>
      </c>
      <c r="H6" s="17" t="inlineStr">
        <is>
          <t>1970-01-01T00:00:00Z</t>
        </is>
      </c>
    </row>
    <row r="7">
      <c r="A7" s="17" t="inlineStr">
        <is>
          <t>@app.cell(hide_code=True)
def _():
    # --- Edit these rules ---
    # Quality control thresholds, physical unit labels, and configuration defaults for first-order degradation kinetics.
    DEFAULT_CONFIDENCE = 0.95
    DEFAULT_R_SQUARED_MIN = 0.90  # Minimum R^2 floor for first-order kinetic fit acceptance
    DEFAULT_TIME_UNIT = "days"  # Default time unit for rate constant and half-life
    DEFAULT_CONC_UNIT = "mg/kg"  # Default concentration / residue unit
    OUTLIER_SD = 3.0  # Residual multiplier for flagging outlier observations
    MIN_TIMES = 3  # Minimum distinct sampling times required
    MIN_OBSERVATIONS = 5  # Minimum usable observations required
    GRID_POINTS = 50  # Number of grid points for the fitted curve and confidence band
    # --- End of edit rules ---
    TITLE = "Degradation kinetics (first-order decay)"
    DESCRIPTION = (
        "Fit single first-order (SFO) degradation kinetics to residue time-course measurements "
        "with replicate sampling. Estimates initial concentration C0, degradation rate constant k, "
        "and half-lives DT50 and DT90 with delta-method confidence intervals, acceptance checks, "
        "fit statistics, and a log-linear cross-check."
    )
    MODEL_LABEL = "First-order decay (SFO: y = C0 * exp(-k * t))"
    return (
        DEFAULT_CONC_UNIT,
        DEFAULT_CONFIDENCE,
        DEFAULT_R_SQUARED_MIN,
        DEFAULT_TIME_UNIT,
        DESCRIPTION,
        GRID_POINTS,
        MIN_OBSERVATIONS,
        MIN_TIMES,
        MODEL_LABEL,
        OUTLIER_SD,
        TITLE,
    )</t>
        </is>
      </c>
      <c r="G7" t="inlineStr">
        <is>
          <t>Source SHA-256</t>
        </is>
      </c>
      <c r="H7" s="17" t="inlineStr">
        <is>
          <t>f95e455a7a0d653b59d961b8fc349e06dda1fc0356cae93885097360a6dc5f44</t>
        </is>
      </c>
    </row>
    <row r="8">
      <c r="A8" s="17" t="inlineStr">
        <is>
          <t>@app.cell(hide_code=True)
def _(DESCRIPTION, MODEL_LABEL, TITLE, mo):
    mo.md(
        f"# {TITLE}\n\n{DESCRIPTION}\n\n"
        f"Model: **{MODEL_LABEL}**. Enter residue observations into **Time course** and adjust settings in "
        "**Defaults**. Fitted parameters, half-lives, acceptance checks, and the scatter chart publish to **Results**."
    )</t>
        </is>
      </c>
      <c r="G8" t="inlineStr">
        <is>
          <t>Engine</t>
        </is>
      </c>
      <c r="H8" s="17" t="inlineStr">
        <is>
          <t>python</t>
        </is>
      </c>
    </row>
    <row r="9">
      <c r="A9" s="17" t="inlineStr">
        <is>
          <t>@app.cell(hide_code=True)
def _(bf):
    inputs = bf.inputs(
        time_course=bf.ref("Time course!A4:D30", headers=True),
        defaults=bf.ref("Defaults!A4:B24", headers=True),
        overflow="Time course!A31",
    )
    inputs
    return (inputs,)</t>
        </is>
      </c>
      <c r="G9" t="inlineStr">
        <is>
          <t>Notebook header</t>
        </is>
      </c>
      <c r="H9" s="17" t="inlineStr">
        <is>
          <t>import marimo
__generated_with = "0.23.15"
app = marimo.App(width="medium")
# Hand-crafted field workbook for single first-order (SFO) degradation kinetics.
# engine-models: first_order_decay</t>
        </is>
      </c>
    </row>
    <row r="10">
      <c r="A10" s="17" t="inlineStr">
        <is>
          <t>@app.cell(hide_code=True)
def _(
    DEFAULT_CONC_UNIT,
    DEFAULT_CONFIDENCE,
    DEFAULT_R_SQUARED_MIN,
    DEFAULT_TIME_UNIT,
    OUTLIER_SD,
    as_number,
    inputs,
    np,
):
    _raw_defaults = inputs["defaults"]
    _d_map = {}
    def _is_present(val):
        return (
            val is not None
            and not (isinstance(val, float) and np.isnan(val))
            and str(val).strip() not in ("", "nan", "None")
        )
    if hasattr(_raw_defaults, "itertuples"):
        for _row in _raw_defaults.itertuples(index=False):
            if len(_row) &gt;= 2 and _is_present(_row[0]):
                _d_map[str(_row[0]).strip()] = _row[1]
    defaults_notes = []
    # Confidence level: documented allowed range 0.50 to 0.99
    if "Confidence level" in _d_map:
        _conf_raw = _d_map["Confidence level"]
        _conf_candidate = as_number(_conf_raw)
        if np.isfinite(_conf_candidate) and 0.50 &lt;= _conf_candidate &lt;= 0.99:
            confidence = float(_conf_candidate)
        else:
            confidence = DEFAULT_CONFIDENCE
            _raw_display = str(_conf_raw) if _is_present(_conf_raw) else "empty"
            defaults_notes.append(
                f"Confidence level ({_raw_display}) is outside [0.50, 0.99]; substituted default {DEFAULT_CONFIDENCE:.2f}."
            )
    else:
        confidence = DEFAULT_CONFIDENCE
    # R-squared floor: documented allowed range 0.50 to 0.99
    if "R-squared floor" in _d_map:
        _r2_raw = _d_map["R-squared floor"]
        _r2_candidate = as_number(_r2_raw)
        if np.isfinite(_r2_candidate) and 0.50 &lt;= _r2_candidate &lt;= 0.99:
            r_squared_floor = float(_r2_candidate)
        else:
            r_squared_floor = DEFAULT_R_SQUARED_MIN
            _raw_display = str(_r2_raw) if _is_present(_r2_raw) else "empty"
            defaults_notes.append(
                f"R-squared floor ({_raw_display}) is outside [0.50, 0.99]; substituted default {DEFAULT_R_SQUARED_MIN:.2f}."
            )
    else:
        r_squared_floor = DEFAULT_R_SQUARED_MIN
    _tu_raw = _d_map.get("Time unit")
    time_unit = str(_tu_raw).strip() if _is_present(_tu_raw) else DEFAULT_TIME_UNIT
    _cu_raw = _d_map.get("Concentration unit")
    conc_unit = str(_cu_raw).strip() if _is_present(_cu_raw) else DEFAULT_CONC_UNIT
    # Outlier SD threshold: documented allowed range 1.0 to 10.0
    if "Outlier SD threshold" in _d_map:
        _outlier_raw = _d_map["Outlier SD threshold"]
        _outlier_candidate = as_number(_outlier_raw)
        if np.isfinite(_outlier_candidate) and 1.0 &lt;= _outlier_candidate &lt;= 10.0:
            outlier_sd = float(_outlier_candidate)
        else:
            outlier_sd = OUTLIER_SD
            _raw_display = str(_outlier_raw) if _is_present(_outlier_raw) else "empty"
            defaults_notes.append(
                f"Outlier SD threshold ({_raw_display}) is outside [1.0, 10.0]; substituted default {OUTLIER_SD:.1f}."
            )
    else:
        outlier_sd = OUTLIER_SD
    _raw_overflow = inputs["overflow"]
    overflow_note = (
        "Time course data extends beyond row 30. Additional rows are not included in the fit."
        if _is_present(_raw_overflow)
        else ""
    )
    return (
        conc_unit,
        confidence,
        defaults_notes,
        outlier_sd,
        overflow_note,
        r_squared_floor,
        time_unit,
    )</t>
        </is>
      </c>
      <c r="G10" t="inlineStr">
        <is>
          <t>Template ID</t>
        </is>
      </c>
      <c r="H10" s="17" t="inlineStr">
        <is>
          <t>degradation-kinetics</t>
        </is>
      </c>
    </row>
    <row r="11">
      <c r="A11" s="17" t="inlineStr">
        <is>
          <t>@app.cell(hide_code=True)
def _(as_number, inputs, np):
    _raw = inputs["time_course"]
    _times_list = []
    _residues_list = []
    _distinct_times_set = set()
    dropped_time_rows_count = 0
    def _is_present(val):
        return (
            val is not None
            and not (isinstance(val, float) and np.isnan(val))
            and str(val).strip() not in ("", "nan", "None")
        )
    if hasattr(_raw, "itertuples"):
        for _r in _raw.itertuples(index=False):
            if len(_r) &gt;= 2:
                _has_content = any(_is_present(_val) for _val in _r)
                if not _has_content:
                    continue
                _t = as_number(_r[0])
                if np.isfinite(_t) and _t &gt;= 0.0:
                    _row_has_rep = False
                    for _c_idx in range(1, len(_r)):
                        _val = as_number(_r[_c_idx])
                        if np.isfinite(_val):
                            _times_list.append(float(_t))
                            _residues_list.append(float(_val))
                            _row_has_rep = True
                    if _row_has_rep:
                        _distinct_times_set.add(float(_t))
                else:
                    dropped_time_rows_count += 1
    x_obs = np.array(_times_list, dtype=float)
    y_obs = np.array(_residues_list, dtype=float)
    distinct_times_count = len(_distinct_times_set)
    usable_points_count = len(y_obs)
    return (
        distinct_times_count,
        dropped_time_rows_count,
        usable_points_count,
        x_obs,
        y_obs,
    )</t>
        </is>
      </c>
      <c r="G11" t="inlineStr">
        <is>
          <t>Template version</t>
        </is>
      </c>
      <c r="H11" s="17" t="inlineStr">
        <is>
          <t>rt-fe1d422bfc9dfe07b99c</t>
        </is>
      </c>
    </row>
    <row r="12">
      <c r="A12" s="17" t="inlineStr">
        <is>
          <t>@app.cell(hide_code=True)
def _(
    FIRST_ORDER_DECAY,
    LN10,
    MIN_OBSERVATIONS,
    MIN_TIMES,
    confidence,
    derived_quantity,
    distinct_times_count,
    fit_model,
    np,
    outlier_sd,
    usable_points_count,
    x_obs,
    y_obs,
):
    fit = None
    fit_error = ""
    dt50_res = None
    dt90_res = None
    is_extrapolated = False
    # Single source of truth for the data guard: when True, no fit is attempted.
    data_guard_failed = distinct_times_count &lt; MIN_TIMES or usable_points_count &lt; MIN_OBSERVATIONS
    if distinct_times_count &lt; MIN_TIMES:
        fit_error = f"At least {MIN_TIMES} distinct sampling times required; found {distinct_times_count}."
    elif usable_points_count &lt; MIN_OBSERVATIONS:
        fit_error = f"At least {MIN_OBSERVATIONS} usable observations required; found {usable_points_count}."
    else:
        try:
            fit = fit_model(
                FIRST_ORDER_DECAY,
                x_obs,
                y_obs,
                confidence=confidence,
                outlier_sd=outlier_sd,
            )
            # Delta-method derived quantities:
            # params = [amplitude (C0), rate (k)]
            # DT50 = ln(2) / k, grad = [0.0, -ln(2) / k^2]
            dt50_res = derived_quantity(
                fit,
                lambda p: float(np.log(2.0) / p[1]),
                lambda p: np.array([0.0, -float(np.log(2.0)) / (p[1] ** 2)]),
            )
            # DT90 = ln(10) / k, grad = [0.0, -LN10 / k^2]
            dt90_res = derived_quantity(
                fit,
                lambda p: float(LN10 / p[1]),
                lambda p: np.array([0.0, -float(LN10) / (p[1] ** 2)]),
            )
            max_study_time = float(np.max(x_obs))
            if dt50_res["value"] &gt; max_study_time:
                is_extrapolated = True
                fit.flags.append("DT50 exceeds study duration (extrapolated)")
        except Exception as _e:
            fit_error = str(_e)
    return (
        data_guard_failed,
        dt50_res,
        dt90_res,
        fit,
        fit_error,
        is_extrapolated,
    )</t>
        </is>
      </c>
      <c r="G12" t="inlineStr">
        <is>
          <t>Workbook instance ID</t>
        </is>
      </c>
      <c r="H12" s="17" t="n"/>
    </row>
    <row r="13">
      <c r="A13" s="17" t="inlineStr">
        <is>
          <t>@app.cell(hide_code=True)
def _(np):
    def fit_log_linear(times, residues):
        t = np.asarray(times, dtype=float)
        r = np.asarray(residues, dtype=float)
        mask = (r &gt; 0) &amp; np.isfinite(r) &amp; np.isfinite(t)
        if int(np.count_nonzero(mask)) &lt; 2:
            return {"c0": np.nan, "k": np.nan, "dt50": np.nan, "usable": False}
        slope, intercept = np.polyfit(t[mask], np.log(r[mask]), 1)
        k_val = float(-slope)
        c0_val = float(np.exp(intercept))
        dt50_val = float(np.log(2.0) / k_val) if k_val &gt; 0 else float("nan")
        return {"c0": c0_val, "k": k_val, "dt50": dt50_val, "usable": True}
    return (fit_log_linear,)</t>
        </is>
      </c>
    </row>
    <row r="14">
      <c r="A14" s="17" t="inlineStr">
        <is>
          <t>@app.cell(hide_code=True)
def _(conc_unit, dt50_res, fit, fit_log_linear, np, pd, time_unit, x_obs, y_obs):
    _ll = fit_log_linear(x_obs, y_obs)
    if _ll["usable"]:
        k_loglin = _ll["k"]
        c0_loglin = _ll["c0"]
        dt50_loglin = _ll["dt50"]
        if fit is not None and fit.params[1] &gt; 0 and dt50_res is not None:
            diff_k_pct = 100.0 * (k_loglin - fit.params[1]) / fit.params[1]
            diff_k_str = f"{diff_k_pct:+.2f}%"
            if np.isfinite(dt50_loglin) and dt50_res["value"] &gt; 0:
                diff_dt50_pct = 100.0 * (dt50_loglin - dt50_res["value"]) / dt50_res["value"]
                diff_dt50_str = f"{diff_dt50_pct:+.2f}%"
            else:
                diff_dt50_str = "n/a"
        else:
            diff_k_str = "n/a"
            diff_dt50_str = "n/a"
        dt50_loglin_str = f"{dt50_loglin:.2f} {time_unit}" if np.isfinite(dt50_loglin) else "n/a"
        loglinear_table = pd.DataFrame([
            {"Metric": "Initial concentration C0 (log-linear)", "Value": f"{c0_loglin:.4f} {conc_unit}"},
            {"Metric": "Rate constant k (log-linear)", "Value": f"{k_loglin:.4f} 1/{time_unit}"},
            {"Metric": "Half-life DT50 (log-linear)", "Value": dt50_loglin_str},
            {"Metric": "Difference in k vs NLS (%)", "Value": diff_k_str},
            {"Metric": "Difference in DT50 vs NLS (%)", "Value": diff_dt50_str},
            {"Metric": "Estimation note", "Value": "Nonlinear fitting preferred (additive noise)"},
        ])
    else:
        loglinear_table = pd.DataFrame([
            {"Metric": "Initial concentration C0 (log-linear)", "Value": "n/a"},
            {"Metric": "Rate constant k (log-linear)", "Value": "n/a"},
            {"Metric": "Half-life DT50 (log-linear)", "Value": "n/a"},
            {"Metric": "Difference in k vs NLS (%)", "Value": "n/a"},
            {"Metric": "Difference in DT50 vs NLS (%)", "Value": "n/a"},
            {"Metric": "Estimation note", "Value": "Insufficient positive residue data"},
        ])
    return (loglinear_table,)</t>
        </is>
      </c>
    </row>
    <row r="15">
      <c r="A15" s="17" t="inlineStr">
        <is>
          <t>@app.cell(hide_code=True)
def _(
    MIN_TIMES,
    conc_unit,
    confidence,
    data_guard_failed,
    distinct_times_count,
    dt50_res,
    dt90_res,
    fit,
    is_extrapolated,
    np,
    pd,
    r_squared_floor,
    time_unit,
    usable_points_count,
    y_obs,
):
    if fit is not None and dt50_res is not None and dt90_res is not None:
        _c0 = float(fit.params[0])
        _se_c0 = float(fit.standard_errors[0])
        _low_c0 = _c0 - fit.t_value * _se_c0
        _high_c0 = _c0 + fit.t_value * _se_c0
        _k = float(fit.params[1])
        _se_k = float(fit.standard_errors[1])
        _low_k = _k - fit.t_value * _se_k
        _high_k = _k + fit.t_value * _se_k
        results_table = pd.DataFrame([
            {
                "Quantity": f"Initial concentration C0 ({conc_unit})",
                "Estimate": _c0,
                "Standard error": _se_c0,
                "Low": _low_c0,
                "High": _high_c0,
            },
            {
                "Quantity": f"Rate constant k (1/{time_unit})",
                "Estimate": _k,
                "Standard error": _se_k,
                "Low": _low_k,
                "High": _high_k,
            },
            {
                "Quantity": f"Half-life DT50 ({time_unit})",
                "Estimate": float(dt50_res["value"]),
                "Standard error": float(dt50_res["se"]),
                "Low": float(dt50_res["low"]),
                "High": float(dt50_res["high"]),
            },
            {
                "Quantity": f"DT90 ({time_unit})",
                "Estimate": float(dt90_res["value"]),
                "Standard error": float(dt90_res["se"]),
                "Low": float(dt90_res["low"]),
                "High": float(dt90_res["high"]),
            },
        ])
        _r2_ok = fit.r_squared &gt;= r_squared_floor
        _times_ok = distinct_times_count &gt;= MIN_TIMES
        _extrap_ok = not is_extrapolated
        checks_table = pd.DataFrame([
            {"Check": f"Fit R-squared at least {r_squared_floor:.2f}", "Pass": "PASS" if _r2_ok else "FAIL"},
            {"Check": f"At least {MIN_TIMES} distinct sampling times", "Pass": "PASS" if _times_ok else "FAIL"},
            {"Check": "DT50 within study duration", "Pass": "PASS" if _extrap_ok else "FAIL"},
        ])
        _mean_y = float(np.mean(y_obs)) if len(y_obs) &gt; 0 else float("nan")
        _rsd_pct = 100.0 * fit.sy_x / _mean_y if _mean_y &gt; 0 else float("nan")
        _outlier_count = len(fit.outlier_index)
        _outlier_text = f"{_outlier_count} point(s) flagged" if _outlier_count &gt; 0 else "No points flagged"
        _flags_text = ", ".join(fit.flags) if fit.flags else "None"
        statistics_table = pd.DataFrame([
            {"Statistic": "Data source", "Value": "Time course sheet"},
            {"Statistic": "Observations used (n)", "Value": usable_points_count},
            {"Statistic": "Sampling times", "Value": distinct_times_count},
            {"Statistic": "Degrees of freedom", "Value": fit.df},
            {"Statistic": "R-squared", "Value": round(float(fit.r_squared), 4)},
            {"Statistic": "Residual SD (s_y.x)", "Value": f"{fit.sy_x:.4f} {conc_unit}"},
            {"Statistic": "Residual SD, % of mean", "Value": f"{_rsd_pct:.2f}%"},
            {"Statistic": "AICc", "Value": round(float(fit.aicc), 2)},
            {"Statistic": "Confidence level", "Value": f"{confidence:.0%}"},
            {"Statistic": "Outlier check", "Value": _outlier_text},
            {"Statistic": "Model diagnostic flags", "Value": _flags_text},
        ])
    else:
        results_table = pd.DataFrame([
            {"Quantity": f"Initial concentration C0 ({conc_unit})", "Estimate": "", "Standard error": "", "Low": "", "High": ""},
            {"Quantity": f"Rate constant k (1/{time_unit})", "Estimate": "", "Standard error": "", "Low": "", "High": ""},
            {"Quantity": f"Half-life DT50 ({time_unit})", "Estimate": "", "Standard error": "", "Low": "", "High": ""},
            {"Quantity": f"DT90 ({time_unit})", "Estimate": "", "Standard error": "", "Low": "", "High": ""},
        ])
        checks_table = pd.DataFrame([
            {"Check": f"Fit R-squared at least {r_squared_floor:.2f}", "Pass": "Not evaluated"},
            {"Check": f"At least {MIN_TIMES} distinct sampling times", "Pass": "PASS" if distinct_times_count &gt;= MIN_TIMES else "FAIL"},
            {"Check": "DT50 within study duration", "Pass": "Not evaluated"},
        ])
        statistics_table = pd.DataFrame([
            {"Statistic": "Data source", "Value": "Time course sheet"},
            {"Statistic": "Observations used (n)", "Value": usable_points_count},
            {"Statistic": "Sampling times", "Value": distinct_times_count},
            {"Statistic": "Degrees of freedom", "Value": "N/A"},
            {"Statistic": "R-squared", "Value": "N/A"},
            {"Statistic": "Residual SD (s_y.x)", "Value": "N/A"},
            {"Statistic": "Residual SD, % of mean", "Value": "N/A"},
            {"Statistic": "AICc", "Value": "N/A"},
            {"Statistic": "Confidence level", "Value": f"{confidence:.0%}"},
            {"Statistic": "Outlier check", "Value": "Not enough data for a fit" if data_guard_failed else "No fit converged"},
            {"Statistic": "Model diagnostic flags", "Value": "Not enough data for a fit" if data_guard_failed else "Fit did not converge"},
        ])
    return (
        checks_table,
        results_table,
        statistics_table,
    )</t>
        </is>
      </c>
    </row>
    <row r="16">
      <c r="A16" s="17" t="inlineStr">
        <is>
          <t>@app.cell(hide_code=True)
def _(GRID_POINTS, fit, np, pd, time_unit, x_obs):
    if fit is not None:
        _max_t = float(np.max(x_obs)) if len(x_obs) &gt; 0 else 60.0
        _grid_x = np.linspace(0.0, _max_t, GRID_POINTS)
        _pred = fit.predict(_grid_x)
        curve_table = pd.DataFrame({
            f"Time ({time_unit})": _grid_x,
            "Fitted": _pred["fit"],
            "Lower bound": _pred["ci_low"],
            "Upper bound": _pred["ci_high"],
        })
    else:
        _grid_x = np.linspace(0.0, float(np.max(x_obs)), GRID_POINTS) if len(x_obs) &gt; 0 else np.full(GRID_POINTS, np.nan)
        curve_table = pd.DataFrame({
            f"Time ({time_unit})": _grid_x,
            "Fitted": [np.nan] * GRID_POINTS,
            "Lower bound": [np.nan] * GRID_POINTS,
            "Upper bound": [np.nan] * GRID_POINTS,
        })
    return (curve_table,)</t>
        </is>
      </c>
    </row>
    <row r="17">
      <c r="A17" s="17" t="inlineStr">
        <is>
          <t>@app.cell(hide_code=True)
def _(FIRST_ORDER_DECAY, fit_log_linear, fit_model, np, optimize, pd):
    # Reference Benchmark 1: scipy.optimize.curve_fit re-fit of the shipped example data
    # Note: _shipped_times and _shipped_residues duplicate TIME_COURSE_SAMPLE in workbook.py.
    # They are kept as literals so the benchmark stays fixed when the user edits the Time course sheet.
    # Keep both copies in sync by hand; there is no single source yet.
    _shipped_times = np.array([0, 0, 0, 2, 2, 2, 5, 5, 5, 10, 10, 14, 14, 14, 21, 21, 21, 30, 30, 45, 45, 45, 60, 60, 60], dtype=float)
    _shipped_residues = np.array([
        1.0183, 0.9376, 1.0450, 0.9632, 0.8050, 0.8405, 0.7998, 0.7786, 0.7929,
        0.5977, 0.6632, 0.5257, 0.5591, 0.5383, 0.3594, 0.3873, 0.3571,
        0.2632, 0.2472, 0.1199, 0.1342, 0.1238, 0.0609, 0.0612, 0.0645,
    ], dtype=float)
    def _scipy_decay(t, c0, k):
        return c0 * np.exp(-k * t)
    _popt, _pcov = optimize.curve_fit(_scipy_decay, _shipped_times, _shipped_residues, p0=[1.0, 0.04])
    _scipy_c0 = float(_popt[0])
    _scipy_k = float(_popt[1])
    _scipy_se_k = float(np.sqrt(_pcov[1, 1]))
    _scipy_dt50 = float(np.log(2.0) / _scipy_k)
    _scipy_dt90 = float(np.log(10.0) / _scipy_k)
    _scipy_pred = _scipy_decay(_shipped_times, _scipy_c0, _scipy_k)
    _scipy_ss_res = float(np.sum((_shipped_residues - _scipy_pred) ** 2))
    _scipy_ss_tot = float(np.sum((_shipped_residues - np.mean(_shipped_residues)) ** 2))
    _scipy_r2 = float(1.0 - _scipy_ss_res / _scipy_ss_tot)
    _fit_shipped = fit_model(FIRST_ORDER_DECAY, _shipped_times, _shipped_residues, confidence=0.95)
    _eng_c0 = float(_fit_shipped.params[0])
    _eng_k = float(_fit_shipped.params[1])
    _eng_se_k = float(_fit_shipped.standard_errors[1])
    _eng_dt50 = float(np.log(2.0) / _eng_k)
    _eng_dt90 = float(np.log(10.0) / _eng_k)
    _eng_r2 = float(_fit_shipped.r_squared)
    # Reference Benchmark 2: Noise-free synthetic dataset with known generating parameters
    # Generating parameters: C0 = 1.0000 mg/kg, k = 0.0500 day^-1 -&gt; DT50 = ln(2)/0.05 = 13.8629 days
    _bench_times = np.array([0.0, 5.0, 10.0, 15.0, 20.0, 30.0, 40.0], dtype=float)
    _bench_true_c0 = 1.0000
    _bench_true_k = 0.0500
    _bench_true_dt50 = float(np.log(2.0) / _bench_true_k)
    _bench_residues = _bench_true_c0 * np.exp(-_bench_true_k * _bench_times)
    _fit_bench = fit_model(FIRST_ORDER_DECAY, _bench_times, _bench_residues, confidence=0.95)
    _rec_c0 = float(_fit_bench.params[0])
    _rec_k = float(_fit_bench.params[1])
    _rec_dt50 = float(np.log(2.0) / _rec_k)
    # Benchmark 3: Log-linear OLS recovery on noise-free synthetic data
    # Exercises the template's own log-linear function (fit_log_linear)
    _bench_loglin = fit_log_linear(_bench_times, _bench_residues)
    _rec_loglin_k = float(_bench_loglin["k"])
    validation_table = pd.DataFrame([
        {
            "Dataset": "Shipped example data",
            "Criterion": "C0 recovery vs scipy re-fit",
            "Expected": f"{_scipy_c0:.4f}",
            "Computed": f"{_eng_c0:.4f}",
            "Tolerance": "+/-0.0005",
            "Status": "PASS" if abs(_eng_c0 - _scipy_c0) &lt;= 0.0005 else "FAIL",
            "Source": "scipy.optimize.curve_fit re-fit of shipped data",
        },
        {
            "Dataset": "Shipped example data",
            "Criterion": "k recovery vs scipy re-fit",
            "Expected": f"{_scipy_k:.4f}",
            "Computed": f"{_eng_k:.4f}",
            "Tolerance": "+/-0.0005",
            "Status": "PASS" if abs(_eng_k - _scipy_k) &lt;= 0.0005 else "FAIL",
            "Source": "scipy.optimize.curve_fit re-fit of shipped data",
        },
        {
            "Dataset": "Shipped example data",
            "Criterion": "SE(k) vs scipy re-fit",
            "Expected": f"{_scipy_se_k:.4f}",
            "Computed": f"{_eng_se_k:.4f}",
            "Tolerance": "+/-0.0001",
            "Status": "PASS" if abs(_eng_se_k - _scipy_se_k) &lt;= 0.0001 else "FAIL",
            "Source": "scipy.optimize.curve_fit pcov of shipped data",
        },
        {
            "Dataset": "Shipped example data",
            "Criterion": "DT50 vs closed-form from scipy k",
            "Expected": f"{_scipy_dt50:.2f}",
            "Computed": f"{_eng_dt50:.2f}",
            "Tolerance": "+/-0.05",
            "Status": "PASS" if abs(_eng_dt50 - _scipy_dt50) &lt;= 0.05 else "FAIL",
            "Source": "Closed-form: ln(2) / k from scipy re-fit",
        },
        {
            "Dataset": "Shipped example data",
            "Criterion": "DT90 vs closed-form from scipy k",
            "Expected": f"{_scipy_dt90:.2f}",
            "Computed": f"{_eng_dt90:.2f}",
            "Tolerance": "+/-0.10",
            "Status": "PASS" if abs(_eng_dt90 - _scipy_dt90) &lt;= 0.10 else "FAIL",
            "Source": "Closed-form: ln(10) / k from scipy re-fit",
        },
        {
            "Dataset": "Shipped example data",
            "Criterion": "R-squared vs closed-form on scipy re-fit",
            "Expected": f"{_scipy_r2:.4f}",
            "Computed": f"{_eng_r2:.4f}",
            "Tolerance": "+/-0.0005",
            "Status": "PASS" if abs(_eng_r2 - _scipy_r2) &lt;= 0.0005 else "FAIL",
            "Source": "Closed-form: 1 - SS_res / SS_tot on scipy re-fit",
        },
        {
            "Dataset": "Noise-free synthetic benchmark",
            "Criterion": "C0 parameter recovery",
            "Expected": f"{_bench_true_c0:.4f}",
            "Computed": f"{_rec_c0:.4f}",
            "Tolerance": "+/-0.0001",
            "Status": "PASS" if abs(_rec_c0 - _bench_true_c0) &lt;= 0.0001 else "FAIL",
            "Source": "Synthetic noise-free dataset (generating C0 = 1.0000 mg/kg)",
        },
        {
            "Dataset": "Noise-free synthetic benchmark",
            "Criterion": "Rate constant k recovery",
            "Expected": f"{_bench_true_k:.4f}",
            "Computed": f"{_rec_k:.4f}",
            "Tolerance": "+/-0.0001",
            "Status": "PASS" if abs(_rec_k - _bench_true_k) &lt;= 0.0001 else "FAIL",
            "Source": "Synthetic noise-free dataset (generating k = 0.0500 day^-1)",
        },
        {
            "Dataset": "Noise-free synthetic benchmark",
            "Criterion": "Half-life DT50 = ln(2)/k recovery",
            "Expected": f"{_bench_true_dt50:.4f}",
            "Computed": f"{_rec_dt50:.4f}",
            "Tolerance": "+/-0.0005",
            "Status": "PASS" if abs(_rec_dt50 - _bench_true_dt50) &lt;= 0.0005 else "FAIL",
            "Source": "Closed-form relationship: ln(2) / 0.0500",
        },
        {
            "Dataset": "Noise-free synthetic benchmark",
            "Criterion": "Log-linear OLS k recovery",
            "Expected": f"{_bench_true_k:.4f}",
            "Computed": f"{_rec_loglin_k:.4f}",
            "Tolerance": "+/-0.0001",
            "Status": "PASS" if abs(_rec_loglin_k - _bench_true_k) &lt;= 0.0001 else "FAIL",
            "Source": "Template fit_log_linear function on synthetic data",
        },
    ])
    return (validation_table,)</t>
        </is>
      </c>
    </row>
    <row r="18">
      <c r="A18" s="17" t="inlineStr">
        <is>
          <t>@app.cell(hide_code=True)
def _(
    bf,
    checks_table,
    curve_table,
    loglinear_table,
    results_table,
    statistics_table,
    validation_table,
):
    publication = bf.publish(
        outputs={
            "results": results_table,
            "checks": checks_table,
            "statistics": statistics_table,
            "loglinear": loglinear_table,
            "curve": curve_table,
            "validation": validation_table,
        }
    )
    publication
    return (publication,)</t>
        </is>
      </c>
    </row>
    <row r="19">
      <c r="A19" s="17" t="inlineStr">
        <is>
          <t>@app.cell(hide_code=True)
def _(
    MIN_OBSERVATIONS,
    MIN_TIMES,
    conc_unit,
    data_guard_failed,
    defaults_notes,
    distinct_times_count,
    dropped_time_rows_count,
    dt50_res,
    dt90_res,
    fit,
    fit_error,
    is_extrapolated,
    mo,
    np,
    overflow_note,
    r_squared_floor,
    time_unit,
    usable_points_count,
    validation_table,
):
    _pass_count = int(np.sum(validation_table["Status"] == "PASS"))
    _total_checks = len(validation_table)
    _val_summary = f"{_pass_count} of {_total_checks} passed" if _pass_count == _total_checks else f"{_pass_count} of {_total_checks} passed (WARNING)"
    if fit is not None and dt50_res is not None and dt90_res is not None:
        _c0_val = float(fit.params[0])
        _k_val = float(fit.params[1])
        _dt50_val = float(dt50_res["value"])
        _dt90_val = float(dt90_res["value"])
        _msg = (
            f"**Fit converged.** C0 = **{_c0_val:.4f} {conc_unit}**, k = **{_k_val:.4f} 1/{time_unit}**, "
            f"DT50 = **{_dt50_val:.2f} {time_unit}**, DT90 = **{_dt90_val:.2f} {time_unit}**.\n\n"
            f"Validation reference checks: **{_val_summary}**."
        )
    elif data_guard_failed:
        _msg = f"**Not enough data for a fit.** {fit_error}\n\nValidation reference checks: **{_val_summary}**."
    else:
        _msg = f"**No fit converged.** {fit_error}\n\nValidation reference checks: **{_val_summary}**."
    _elements = [mo.md(_msg)]
    if overflow_note:
        _elements.append(mo.callout(overflow_note, kind="warn"))
    for _d_note in defaults_notes:
        _elements.append(mo.callout(f"**Configuration notice**: {_d_note}", kind="warn"))
    if dropped_time_rows_count &gt; 0:
        _elements.append(
            mo.callout(
                f"**Data notice**: {dropped_time_rows_count} row(s) with non-numeric or negative sampling times were excluded from the fit.",
                kind="warn",
            )
        )
    if fit is not None:
        if is_extrapolated:
            _elements.append(
                mo.callout(
                    "**Extrapolation warning**: Fitted half-life DT50 exceeds the maximum study observation time.",
                    kind="warn",
                )
            )
        if fit.r_squared &lt; r_squared_floor:
            _elements.append(
                mo.callout(
                    f"**Fit quality warning**: R-squared ({fit.r_squared:.4f}) is below the acceptance floor ({r_squared_floor:.2f}).",
                    kind="warn",
                )
            )
    elif data_guard_failed:
        _elements.append(
            mo.callout(
                f"**Data guard**: {usable_points_count} usable observations across {distinct_times_count} distinct sampling times. "
                f"Ensure at least {MIN_TIMES} distinct times and {MIN_OBSERVATIONS} observations are entered in **Time course**.",
                kind="danger",
            )
        )
    else:
        _elements.append(
            mo.callout(
                "**Convergence failure**: the optimizer could not fit these values. Check **Time course** for values far outside the rest of the data (for example, a wrong power of ten), then re-run.",
                kind="danger",
            )
        )
    _elements.append(
        mo.accordion({
            "Method and limitations": (
                "- **Model**: Single first-order decay equation: `y = C0 * exp(-k * t)`.\n"
                "- **Half-lives**: DT50 = ln(2) / k, DT90 = ln(10) / k.\n"
                "- **Confidence intervals**: Two-sided Student t intervals: Wald intervals from covariance for C0 and k; delta method (first-order Taylor expansion) for DT50 and DT90.\n"
                "- **Replicates**: Replicate measurements at the same sampling time are stacked as individual (time, residue) observations.\n"
                "- **Log-linear cross-check**: OLS regression of ln(residue) on time for positive residues. Nonlinear regression is preferred when measurement noise is additive.\n"
                "- **Scope**: Single first-order (SFO) kinetics only. Multi-compartment biphasic kinetics (DFOP, FOMC, HS) and temperature-dependent Arrhenius kinetics are out of scope."
            )
        })
    )
    pane_view = mo.vstack(_elements)
    pane_view
    return (pane_view,)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