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sheets/sheet4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Model" sheetId="1" state="visible" r:id="rId4"/>
    <s:sheet name="Settings" sheetId="2" state="visible" r:id="rId5"/>
    <s:sheet name="Results" sheetId="3" state="visible" r:id="rId6"/>
    <s:sheet name="_BOARDFLARE" sheetId="4" state="veryHidden" r:id="rId7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000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334155"/>
      <sz val="10"/>
    </font>
    <font>
      <color rgb="FF0F172A"/>
      <sz val="10"/>
    </font>
    <font>
      <b val="1"/>
      <color rgb="FF14532D"/>
      <sz val="10"/>
    </font>
    <font>
      <color rgb="FF14532D"/>
      <sz val="10"/>
    </font>
    <font>
      <b val="1"/>
      <color rgb="FFFFFFFF"/>
      <sz val="11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356A9A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86C9A3"/>
      </bottom>
    </border>
    <border>
      <bottom style="thin">
        <color rgb="FFC6E8D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4" fillId="4" borderId="3" applyAlignment="1" pivotButton="0" quotePrefix="0" xfId="0">
      <alignment vertical="center" wrapText="1"/>
    </xf>
    <xf numFmtId="0" fontId="4" fillId="4" borderId="4" applyAlignment="1" pivotButton="0" quotePrefix="0" xfId="0">
      <alignment vertical="center" wrapText="1"/>
    </xf>
    <xf numFmtId="0" fontId="4" fillId="0" borderId="5" applyAlignment="1" pivotButton="0" quotePrefix="0" xfId="0">
      <alignment vertical="center" wrapText="1"/>
    </xf>
    <xf numFmtId="0" fontId="4" fillId="4" borderId="6" applyAlignment="1" pivotButton="0" quotePrefix="0" xfId="0">
      <alignment vertical="center" wrapText="1"/>
    </xf>
    <xf numFmtId="0" fontId="5" fillId="5" borderId="7" applyAlignment="1" pivotButton="0" quotePrefix="0" xfId="0">
      <alignment vertical="center" wrapText="1"/>
    </xf>
    <xf numFmtId="0" fontId="6" fillId="6" borderId="8" applyAlignment="1" pivotButton="0" quotePrefix="0" xfId="0">
      <alignment vertical="center" wrapText="1"/>
    </xf>
    <xf numFmtId="0" fontId="6" fillId="6" borderId="8" applyAlignment="1" pivotButton="0" quotePrefix="0" xfId="0">
      <alignment vertical="center"/>
    </xf>
    <xf numFmtId="0" fontId="7" fillId="7" borderId="0" applyAlignment="1" pivotButton="0" quotePrefix="0" xfId="0">
      <alignment vertical="center"/>
    </xf>
    <xf numFmtId="164" fontId="6" fillId="6" borderId="8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"/>
  <sheetViews>
    <sheetView showGridLines="0" zoomScale="100" workbookViewId="0">
      <selection activeCell="A1" sqref="A1"/>
    </sheetView>
  </sheetViews>
  <sheetFormatPr baseColWidth="8" defaultRowHeight="15"/>
  <cols>
    <col width="21.25" customWidth="1" min="1" max="1"/>
    <col width="13.75" customWidth="1" min="2" max="2"/>
    <col width="11.25" customWidth="1" min="3" max="3"/>
    <col width="11.25" customWidth="1" min="4" max="4"/>
    <col width="10" customWidth="1" min="5" max="5"/>
    <col width="17.13" customWidth="1" min="6" max="6"/>
    <col width="23.88" customWidth="1" min="7" max="7"/>
    <col width="20.5" customWidth="1" min="8" max="8"/>
    <col width="22.75" customWidth="1" min="9" max="9"/>
    <col width="19.38" customWidth="1" min="10" max="10"/>
    <col width="25" customWidth="1" min="11" max="11"/>
    <col width="19.38" customWidth="1" min="12" max="12"/>
    <col width="23.88" customWidth="1" min="13" max="13"/>
    <col width="25" customWidth="1" min="14" max="14"/>
    <col width="19.38" customWidth="1" min="15" max="15"/>
    <col width="23.88" customWidth="1" min="16" max="16"/>
    <col width="13.75" customWidth="1" min="17" max="17"/>
    <col width="13.75" customWidth="1" min="18" max="18"/>
    <col width="13.75" customWidth="1" min="19" max="19"/>
  </cols>
  <sheetData>
    <row r="1" ht="25.5" customHeight="1">
      <c r="A1" s="1" t="inlineStr">
        <is>
          <t>Fuel Blending Optimization</t>
        </is>
      </c>
    </row>
    <row r="2" ht="46.5" customHeight="1">
      <c r="A2" s="2" t="inlineStr">
        <is>
          <t>Header in row 4. Blend stream allocations in column A, profit per unit of volume in column B (product price minus stream cost, in dollars per gallon, applied directly to volume with no 42-gallon factor; if availability is entered in barrels, multiply each value in column B by 42), bounds in columns C and D, integer flag in column E. Columns F to J are the five stream supply limits in volume per day (one row per stream; the source quotes them as bbl/day). Columns K to M are the Regular octane floor, RVP cap and benzene cap, and columns N to P are the same three for Premium. Each quality cell is the stream property minus the product limit: for example, 5.5 in column K for Butane to Regular is octane 92.5 minus 87, and 116.9 in column L is RVP^1.25 146.4 minus 29.5. The octane floors need the blended sum to be zero or more, and the RVP and benzene caps need it to be zero or less. Rows 7 to 36 are read.</t>
        </is>
      </c>
    </row>
    <row r="3" ht="18" customHeight="1"/>
    <row r="4" ht="18" customHeight="1">
      <c r="A4" s="3" t="inlineStr">
        <is>
          <t>Blend</t>
        </is>
      </c>
      <c r="B4" s="3" t="inlineStr">
        <is>
          <t>Objective</t>
        </is>
      </c>
      <c r="C4" s="3" t="inlineStr">
        <is>
          <t>Lower</t>
        </is>
      </c>
      <c r="D4" s="3" t="inlineStr">
        <is>
          <t>Upper</t>
        </is>
      </c>
      <c r="E4" s="3" t="inlineStr">
        <is>
          <t>Integer</t>
        </is>
      </c>
      <c r="F4" s="3" t="inlineStr">
        <is>
          <t>Butane supply</t>
        </is>
      </c>
      <c r="G4" s="3" t="inlineStr">
        <is>
          <t>Straight-run supply</t>
        </is>
      </c>
      <c r="H4" s="3" t="inlineStr">
        <is>
          <t>Reformate supply</t>
        </is>
      </c>
      <c r="I4" s="3" t="inlineStr">
        <is>
          <t>FCC naphtha supply</t>
        </is>
      </c>
      <c r="J4" s="3" t="inlineStr">
        <is>
          <t>Alkylate supply</t>
        </is>
      </c>
      <c r="K4" s="3" t="inlineStr">
        <is>
          <t>Regular octane floor</t>
        </is>
      </c>
      <c r="L4" s="3" t="inlineStr">
        <is>
          <t>Regular RVP cap</t>
        </is>
      </c>
      <c r="M4" s="3" t="inlineStr">
        <is>
          <t>Regular benzene cap</t>
        </is>
      </c>
      <c r="N4" s="3" t="inlineStr">
        <is>
          <t>Premium octane floor</t>
        </is>
      </c>
      <c r="O4" s="3" t="inlineStr">
        <is>
          <t>Premium RVP cap</t>
        </is>
      </c>
      <c r="P4" s="3" t="inlineStr">
        <is>
          <t>Premium benzene cap</t>
        </is>
      </c>
      <c r="Q4" s="4" t="inlineStr"/>
      <c r="R4" s="5" t="inlineStr"/>
      <c r="S4" s="6" t="inlineStr"/>
    </row>
    <row r="5" ht="18" customHeight="1">
      <c r="A5" s="3" t="inlineStr">
        <is>
          <t>Type</t>
        </is>
      </c>
      <c r="B5" s="7" t="n"/>
      <c r="C5" s="7" t="n"/>
      <c r="D5" s="7" t="n"/>
      <c r="E5" s="7" t="n"/>
      <c r="F5" s="4" t="inlineStr">
        <is>
          <t>&lt;=</t>
        </is>
      </c>
      <c r="G5" s="5" t="inlineStr">
        <is>
          <t>&lt;=</t>
        </is>
      </c>
      <c r="H5" s="5" t="inlineStr">
        <is>
          <t>&lt;=</t>
        </is>
      </c>
      <c r="I5" s="5" t="inlineStr">
        <is>
          <t>&lt;=</t>
        </is>
      </c>
      <c r="J5" s="5" t="inlineStr">
        <is>
          <t>&lt;=</t>
        </is>
      </c>
      <c r="K5" s="5" t="inlineStr">
        <is>
          <t>&gt;=</t>
        </is>
      </c>
      <c r="L5" s="5" t="inlineStr">
        <is>
          <t>&lt;=</t>
        </is>
      </c>
      <c r="M5" s="5" t="inlineStr">
        <is>
          <t>&lt;=</t>
        </is>
      </c>
      <c r="N5" s="5" t="inlineStr">
        <is>
          <t>&gt;=</t>
        </is>
      </c>
      <c r="O5" s="5" t="inlineStr">
        <is>
          <t>&lt;=</t>
        </is>
      </c>
      <c r="P5" s="5" t="inlineStr">
        <is>
          <t>&lt;=</t>
        </is>
      </c>
      <c r="Q5" s="5" t="inlineStr"/>
      <c r="R5" s="5" t="inlineStr"/>
      <c r="S5" s="6" t="inlineStr"/>
    </row>
    <row r="6" ht="18" customHeight="1">
      <c r="A6" s="3" t="inlineStr">
        <is>
          <t>Limit</t>
        </is>
      </c>
      <c r="B6" s="7" t="n"/>
      <c r="C6" s="7" t="n"/>
      <c r="D6" s="7" t="n"/>
      <c r="E6" s="7" t="n"/>
      <c r="F6" s="4" t="n">
        <v>30000</v>
      </c>
      <c r="G6" s="5" t="n">
        <v>35000</v>
      </c>
      <c r="H6" s="5" t="n">
        <v>60000</v>
      </c>
      <c r="I6" s="5" t="n">
        <v>70000</v>
      </c>
      <c r="J6" s="5" t="n">
        <v>40000</v>
      </c>
      <c r="K6" s="5" t="n">
        <v>0</v>
      </c>
      <c r="L6" s="5" t="n">
        <v>0</v>
      </c>
      <c r="M6" s="5" t="n">
        <v>0</v>
      </c>
      <c r="N6" s="5" t="n">
        <v>0</v>
      </c>
      <c r="O6" s="5" t="n">
        <v>0</v>
      </c>
      <c r="P6" s="5" t="n">
        <v>0</v>
      </c>
      <c r="Q6" s="5" t="inlineStr"/>
      <c r="R6" s="5" t="inlineStr"/>
      <c r="S6" s="6" t="inlineStr"/>
    </row>
    <row r="7" ht="18" customHeight="1">
      <c r="A7" s="4" t="inlineStr">
        <is>
          <t>Butane to Regular</t>
        </is>
      </c>
      <c r="B7" s="5" t="n">
        <v>1.9</v>
      </c>
      <c r="C7" s="5" t="inlineStr"/>
      <c r="D7" s="5" t="inlineStr"/>
      <c r="E7" s="5" t="inlineStr"/>
      <c r="F7" s="5" t="n">
        <v>1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5.5</v>
      </c>
      <c r="L7" s="5" t="n">
        <v>116.9</v>
      </c>
      <c r="M7" s="5" t="n">
        <v>-1.1</v>
      </c>
      <c r="N7" s="5" t="n">
        <v>0</v>
      </c>
      <c r="O7" s="5" t="n">
        <v>0</v>
      </c>
      <c r="P7" s="5" t="n">
        <v>0</v>
      </c>
      <c r="Q7" s="5" t="inlineStr"/>
      <c r="R7" s="5" t="inlineStr"/>
      <c r="S7" s="6" t="inlineStr"/>
    </row>
    <row r="8" ht="18" customHeight="1">
      <c r="A8" s="4" t="inlineStr">
        <is>
          <t>Butane to Premium</t>
        </is>
      </c>
      <c r="B8" s="5" t="n">
        <v>2</v>
      </c>
      <c r="C8" s="5" t="inlineStr"/>
      <c r="D8" s="5" t="inlineStr"/>
      <c r="E8" s="5" t="inlineStr"/>
      <c r="F8" s="5" t="n">
        <v>1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1.5</v>
      </c>
      <c r="O8" s="5" t="n">
        <v>116.9</v>
      </c>
      <c r="P8" s="5" t="n">
        <v>-1.1</v>
      </c>
      <c r="Q8" s="5" t="inlineStr"/>
      <c r="R8" s="5" t="inlineStr"/>
      <c r="S8" s="6" t="inlineStr"/>
    </row>
    <row r="9" ht="18" customHeight="1">
      <c r="A9" s="4" t="inlineStr">
        <is>
          <t>Straight-run to Regular</t>
        </is>
      </c>
      <c r="B9" s="5" t="n">
        <v>0.7</v>
      </c>
      <c r="C9" s="5" t="inlineStr"/>
      <c r="D9" s="5" t="inlineStr"/>
      <c r="E9" s="5" t="inlineStr"/>
      <c r="F9" s="5" t="n">
        <v>0</v>
      </c>
      <c r="G9" s="5" t="n">
        <v>1</v>
      </c>
      <c r="H9" s="5" t="n">
        <v>0</v>
      </c>
      <c r="I9" s="5" t="n">
        <v>0</v>
      </c>
      <c r="J9" s="5" t="n">
        <v>0</v>
      </c>
      <c r="K9" s="5" t="n">
        <v>-10</v>
      </c>
      <c r="L9" s="5" t="n">
        <v>-9</v>
      </c>
      <c r="M9" s="5" t="n">
        <v>-0.37</v>
      </c>
      <c r="N9" s="5" t="n">
        <v>0</v>
      </c>
      <c r="O9" s="5" t="n">
        <v>0</v>
      </c>
      <c r="P9" s="5" t="n">
        <v>0</v>
      </c>
      <c r="Q9" s="5" t="inlineStr"/>
      <c r="R9" s="5" t="inlineStr"/>
      <c r="S9" s="6" t="inlineStr"/>
    </row>
    <row r="10" ht="18" customHeight="1">
      <c r="A10" s="4" t="inlineStr">
        <is>
          <t>Straight-run to Premium</t>
        </is>
      </c>
      <c r="B10" s="5" t="n">
        <v>0.8</v>
      </c>
      <c r="C10" s="5" t="inlineStr"/>
      <c r="D10" s="5" t="inlineStr"/>
      <c r="E10" s="5" t="inlineStr"/>
      <c r="F10" s="5" t="n">
        <v>0</v>
      </c>
      <c r="G10" s="5" t="n">
        <v>1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-14</v>
      </c>
      <c r="O10" s="5" t="n">
        <v>-9</v>
      </c>
      <c r="P10" s="5" t="n">
        <v>-0.37</v>
      </c>
      <c r="Q10" s="5" t="inlineStr"/>
      <c r="R10" s="5" t="inlineStr"/>
      <c r="S10" s="6" t="inlineStr"/>
    </row>
    <row r="11" ht="18" customHeight="1">
      <c r="A11" s="4" t="inlineStr">
        <is>
          <t>Reformate to Regular</t>
        </is>
      </c>
      <c r="B11" s="5" t="n">
        <v>-0.05</v>
      </c>
      <c r="C11" s="5" t="inlineStr"/>
      <c r="D11" s="5" t="inlineStr"/>
      <c r="E11" s="5" t="inlineStr"/>
      <c r="F11" s="5" t="n">
        <v>0</v>
      </c>
      <c r="G11" s="5" t="n">
        <v>0</v>
      </c>
      <c r="H11" s="5" t="n">
        <v>1</v>
      </c>
      <c r="I11" s="5" t="n">
        <v>0</v>
      </c>
      <c r="J11" s="5" t="n">
        <v>0</v>
      </c>
      <c r="K11" s="5" t="n">
        <v>7.1</v>
      </c>
      <c r="L11" s="5" t="n">
        <v>-25.2</v>
      </c>
      <c r="M11" s="5" t="n">
        <v>0.75</v>
      </c>
      <c r="N11" s="5" t="n">
        <v>0</v>
      </c>
      <c r="O11" s="5" t="n">
        <v>0</v>
      </c>
      <c r="P11" s="5" t="n">
        <v>0</v>
      </c>
      <c r="Q11" s="5" t="inlineStr"/>
      <c r="R11" s="5" t="inlineStr"/>
      <c r="S11" s="6" t="inlineStr"/>
    </row>
    <row r="12" ht="18" customHeight="1">
      <c r="A12" s="4" t="inlineStr">
        <is>
          <t>Reformate to Premium</t>
        </is>
      </c>
      <c r="B12" s="5" t="n">
        <v>0.05</v>
      </c>
      <c r="C12" s="5" t="inlineStr"/>
      <c r="D12" s="5" t="inlineStr"/>
      <c r="E12" s="5" t="inlineStr"/>
      <c r="F12" s="5" t="n">
        <v>0</v>
      </c>
      <c r="G12" s="5" t="n">
        <v>0</v>
      </c>
      <c r="H12" s="5" t="n">
        <v>1</v>
      </c>
      <c r="I12" s="5" t="n">
        <v>0</v>
      </c>
      <c r="J12" s="5" t="n">
        <v>0</v>
      </c>
      <c r="K12" s="5" t="n">
        <v>0</v>
      </c>
      <c r="L12" s="5" t="n">
        <v>0</v>
      </c>
      <c r="M12" s="5" t="n">
        <v>0</v>
      </c>
      <c r="N12" s="5" t="n">
        <v>3.1</v>
      </c>
      <c r="O12" s="5" t="n">
        <v>-25.2</v>
      </c>
      <c r="P12" s="5" t="n">
        <v>0.75</v>
      </c>
      <c r="Q12" s="5" t="inlineStr"/>
      <c r="R12" s="5" t="inlineStr"/>
      <c r="S12" s="6" t="inlineStr"/>
    </row>
    <row r="13" ht="18" customHeight="1">
      <c r="A13" s="4" t="inlineStr">
        <is>
          <t>FCC naphtha to Regular</t>
        </is>
      </c>
      <c r="B13" s="5" t="n">
        <v>0.15</v>
      </c>
      <c r="C13" s="5" t="inlineStr"/>
      <c r="D13" s="5" t="inlineStr"/>
      <c r="E13" s="5" t="inlineStr"/>
      <c r="F13" s="5" t="n">
        <v>0</v>
      </c>
      <c r="G13" s="5" t="n">
        <v>0</v>
      </c>
      <c r="H13" s="5" t="n">
        <v>0</v>
      </c>
      <c r="I13" s="5" t="n">
        <v>1</v>
      </c>
      <c r="J13" s="5" t="n">
        <v>0</v>
      </c>
      <c r="K13" s="5" t="n">
        <v>-2.4</v>
      </c>
      <c r="L13" s="5" t="n">
        <v>-28</v>
      </c>
      <c r="M13" s="5" t="n">
        <v>-0.04</v>
      </c>
      <c r="N13" s="5" t="n">
        <v>0</v>
      </c>
      <c r="O13" s="5" t="n">
        <v>0</v>
      </c>
      <c r="P13" s="5" t="n">
        <v>0</v>
      </c>
      <c r="Q13" s="5" t="inlineStr"/>
      <c r="R13" s="5" t="inlineStr"/>
      <c r="S13" s="6" t="inlineStr"/>
    </row>
    <row r="14" ht="18" customHeight="1">
      <c r="A14" s="4" t="inlineStr">
        <is>
          <t>FCC naphtha to Premium</t>
        </is>
      </c>
      <c r="B14" s="5" t="n">
        <v>0.25</v>
      </c>
      <c r="C14" s="5" t="inlineStr"/>
      <c r="D14" s="5" t="inlineStr"/>
      <c r="E14" s="5" t="inlineStr"/>
      <c r="F14" s="5" t="n">
        <v>0</v>
      </c>
      <c r="G14" s="5" t="n">
        <v>0</v>
      </c>
      <c r="H14" s="5" t="n">
        <v>0</v>
      </c>
      <c r="I14" s="5" t="n">
        <v>1</v>
      </c>
      <c r="J14" s="5" t="n">
        <v>0</v>
      </c>
      <c r="K14" s="5" t="n">
        <v>0</v>
      </c>
      <c r="L14" s="5" t="n">
        <v>0</v>
      </c>
      <c r="M14" s="5" t="n">
        <v>0</v>
      </c>
      <c r="N14" s="5" t="n">
        <v>-6.4</v>
      </c>
      <c r="O14" s="5" t="n">
        <v>-28</v>
      </c>
      <c r="P14" s="5" t="n">
        <v>-0.04</v>
      </c>
      <c r="Q14" s="5" t="inlineStr"/>
      <c r="R14" s="5" t="inlineStr"/>
      <c r="S14" s="6" t="inlineStr"/>
    </row>
    <row r="15" ht="18" customHeight="1">
      <c r="A15" s="4" t="inlineStr">
        <is>
          <t>Alkylate to Regular</t>
        </is>
      </c>
      <c r="B15" s="5" t="n">
        <v>0</v>
      </c>
      <c r="C15" s="5" t="inlineStr"/>
      <c r="D15" s="5" t="inlineStr"/>
      <c r="E15" s="5" t="inlineStr"/>
      <c r="F15" s="5" t="n">
        <v>0</v>
      </c>
      <c r="G15" s="5" t="n">
        <v>0</v>
      </c>
      <c r="H15" s="5" t="n">
        <v>0</v>
      </c>
      <c r="I15" s="5" t="n">
        <v>0</v>
      </c>
      <c r="J15" s="5" t="n">
        <v>1</v>
      </c>
      <c r="K15" s="5" t="n">
        <v>9.6</v>
      </c>
      <c r="L15" s="5" t="n">
        <v>-22.8</v>
      </c>
      <c r="M15" s="5" t="n">
        <v>-1.1</v>
      </c>
      <c r="N15" s="5" t="n">
        <v>0</v>
      </c>
      <c r="O15" s="5" t="n">
        <v>0</v>
      </c>
      <c r="P15" s="5" t="n">
        <v>0</v>
      </c>
      <c r="Q15" s="5" t="inlineStr"/>
      <c r="R15" s="5" t="inlineStr"/>
      <c r="S15" s="6" t="inlineStr"/>
    </row>
    <row r="16" ht="18" customHeight="1">
      <c r="A16" s="4" t="inlineStr">
        <is>
          <t>Alkylate to Premium</t>
        </is>
      </c>
      <c r="B16" s="5" t="n">
        <v>0.1</v>
      </c>
      <c r="C16" s="5" t="inlineStr"/>
      <c r="D16" s="5" t="inlineStr"/>
      <c r="E16" s="5" t="inlineStr"/>
      <c r="F16" s="5" t="n">
        <v>0</v>
      </c>
      <c r="G16" s="5" t="n">
        <v>0</v>
      </c>
      <c r="H16" s="5" t="n">
        <v>0</v>
      </c>
      <c r="I16" s="5" t="n">
        <v>0</v>
      </c>
      <c r="J16" s="5" t="n">
        <v>1</v>
      </c>
      <c r="K16" s="5" t="n">
        <v>0</v>
      </c>
      <c r="L16" s="5" t="n">
        <v>0</v>
      </c>
      <c r="M16" s="5" t="n">
        <v>0</v>
      </c>
      <c r="N16" s="5" t="n">
        <v>5.6</v>
      </c>
      <c r="O16" s="5" t="n">
        <v>-22.8</v>
      </c>
      <c r="P16" s="5" t="n">
        <v>-1.1</v>
      </c>
      <c r="Q16" s="5" t="inlineStr"/>
      <c r="R16" s="5" t="inlineStr"/>
      <c r="S16" s="6" t="inlineStr"/>
    </row>
    <row r="17" ht="18" customHeight="1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6" t="n"/>
    </row>
    <row r="18" ht="18" customHeight="1">
      <c r="A18" s="4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6" t="n"/>
    </row>
    <row r="19" ht="18" customHeight="1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6" t="n"/>
    </row>
    <row r="20" ht="18" customHeight="1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6" t="n"/>
    </row>
    <row r="21" ht="18" customHeight="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6" t="n"/>
    </row>
    <row r="22" ht="18" customHeight="1">
      <c r="A22" s="4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6" t="n"/>
    </row>
    <row r="23" ht="18" customHeight="1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6" t="n"/>
    </row>
    <row r="24" ht="18" customHeight="1">
      <c r="A24" s="4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6" t="n"/>
    </row>
    <row r="25" ht="18" customHeight="1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6" t="n"/>
    </row>
    <row r="26" ht="18" customHeight="1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6" t="n"/>
    </row>
    <row r="27" ht="18" customHeight="1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6" t="n"/>
    </row>
    <row r="28" ht="18" customHeight="1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6" t="n"/>
    </row>
    <row r="29" ht="18" customHeight="1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6" t="n"/>
    </row>
    <row r="30" ht="18" customHeight="1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6" t="n"/>
    </row>
    <row r="31" ht="18" customHeight="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6" t="n"/>
    </row>
    <row r="32" ht="18" customHeight="1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6" t="n"/>
    </row>
    <row r="33" ht="18" customHeight="1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6" t="n"/>
    </row>
    <row r="34" ht="18" customHeight="1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6" t="n"/>
    </row>
    <row r="35" ht="18" customHeight="1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6" t="n"/>
    </row>
    <row r="36" ht="18" customHeight="1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6" t="n"/>
    </row>
  </sheetData>
  <mergeCells count="2">
    <mergeCell ref="A2:S2"/>
    <mergeCell ref="A1:S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zoomScale="100" workbookViewId="0">
      <selection activeCell="A1" sqref="A1"/>
    </sheetView>
  </sheetViews>
  <sheetFormatPr baseColWidth="8" defaultRowHeight="15"/>
  <cols>
    <col width="21.25" customWidth="1" min="1" max="1"/>
    <col width="16.25" customWidth="1" min="2" max="2"/>
  </cols>
  <sheetData>
    <row r="1" ht="25.5" customHeight="1">
      <c r="A1" s="1" t="inlineStr">
        <is>
          <t>Settings</t>
        </is>
      </c>
    </row>
    <row r="2" ht="46.5" customHeight="1">
      <c r="A2" s="2" t="inlineStr">
        <is>
          <t>Name in column A, value in column B. goal sets Maximize or Minimize; time_limit caps solve time in seconds.</t>
        </is>
      </c>
    </row>
    <row r="3" ht="18" customHeight="1"/>
    <row r="4" ht="18" customHeight="1">
      <c r="A4" s="3" t="inlineStr">
        <is>
          <t>Setting</t>
        </is>
      </c>
      <c r="B4" s="3" t="inlineStr">
        <is>
          <t>Value</t>
        </is>
      </c>
    </row>
    <row r="5" ht="18" customHeight="1">
      <c r="A5" s="7" t="inlineStr">
        <is>
          <t>goal</t>
        </is>
      </c>
      <c r="B5" s="8" t="inlineStr">
        <is>
          <t>Maximize</t>
        </is>
      </c>
    </row>
    <row r="6" ht="18" customHeight="1">
      <c r="A6" s="4" t="inlineStr">
        <is>
          <t>time_limit</t>
        </is>
      </c>
      <c r="B6" s="6" t="n">
        <v>20</v>
      </c>
    </row>
    <row r="7" ht="18" customHeight="1">
      <c r="A7" s="4" t="n"/>
      <c r="B7" s="6" t="n"/>
    </row>
    <row r="8" ht="18" customHeight="1">
      <c r="A8" s="4" t="n"/>
      <c r="B8" s="6" t="n"/>
    </row>
    <row r="9" ht="18" customHeight="1">
      <c r="A9" s="4" t="n"/>
      <c r="B9" s="6" t="n"/>
    </row>
    <row r="10" ht="18" customHeight="1">
      <c r="A10" s="4" t="n"/>
      <c r="B10" s="6" t="n"/>
    </row>
    <row r="11" ht="18" customHeight="1">
      <c r="A11" s="4" t="n"/>
      <c r="B11" s="6" t="n"/>
    </row>
    <row r="12" ht="18" customHeight="1">
      <c r="A12" s="4" t="n"/>
      <c r="B12" s="6" t="n"/>
    </row>
    <row r="13" ht="18" customHeight="1">
      <c r="A13" s="4" t="n"/>
      <c r="B13" s="6" t="n"/>
    </row>
    <row r="14" ht="18" customHeight="1">
      <c r="A14" s="4" t="n"/>
      <c r="B14" s="6" t="n"/>
    </row>
    <row r="15" ht="18" customHeight="1">
      <c r="A15" s="4" t="n"/>
      <c r="B15" s="6" t="n"/>
    </row>
    <row r="16" ht="18" customHeight="1">
      <c r="A16" s="4" t="n"/>
      <c r="B16" s="6" t="n"/>
    </row>
    <row r="17" ht="18" customHeight="1">
      <c r="A17" s="4" t="n"/>
      <c r="B17" s="6" t="n"/>
    </row>
    <row r="18" ht="18" customHeight="1">
      <c r="A18" s="4" t="n"/>
      <c r="B18" s="6" t="n"/>
    </row>
    <row r="19" ht="18" customHeight="1">
      <c r="A19" s="4" t="n"/>
      <c r="B19" s="6" t="n"/>
    </row>
    <row r="20" ht="18" customHeight="1">
      <c r="A20" s="4" t="n"/>
      <c r="B20" s="6" t="n"/>
    </row>
    <row r="21" ht="18" customHeight="1">
      <c r="A21" s="4" t="n"/>
      <c r="B21" s="6" t="n"/>
    </row>
    <row r="22" ht="18" customHeight="1">
      <c r="A22" s="4" t="n"/>
      <c r="B22" s="6" t="n"/>
    </row>
    <row r="23" ht="18" customHeight="1">
      <c r="A23" s="4" t="n"/>
      <c r="B23" s="6" t="n"/>
    </row>
    <row r="24" ht="18" customHeight="1">
      <c r="A24" s="4" t="n"/>
      <c r="B24" s="6" t="n"/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s:worksheet xmlns:s="http://schemas.openxmlformats.org/spreadsheetml/2006/main">
  <s:sheetPr>
    <s:outlinePr summaryBelow="1" summaryRight="1"/>
    <s:pageSetUpPr/>
  </s:sheetPr>
  <s:dimension ref="A1:H63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32.5" customWidth="1" min="2" max="2"/>
    <s:col width="13.75" customWidth="1" min="3" max="3"/>
    <s:col width="13.75" customWidth="1" min="4" max="4"/>
    <s:col width="13.75" customWidth="1" min="5" max="5"/>
    <s:col width="13.75" customWidth="1" min="6" max="6"/>
    <s:col width="13.75" customWidth="1" min="7" max="7"/>
    <s:col width="13.75" customWidth="1" min="8" max="8"/>
  </s:cols>
  <s:sheetData>
    <s:row r="1" ht="25.5" customHeight="1">
      <s:c r="A1" s="1" t="inlineStr">
        <s:is>
          <s:t>Optimization results</s:t>
        </s:is>
      </s:c>
    </s:row>
    <s:row r="2" ht="31.5" customHeight="1">
      <s:c r="A2" s="2" t="inlineStr">
        <s:is>
          <s:t>Written when the notebook runs in Excel. Summary, optimal plan, and constraint sensitivity publish below.</s:t>
        </s:is>
      </s:c>
    </s:row>
    <s:row r="3" ht="18" customHeight="1"/>
    <s:row r="4" ht="24" customHeight="1">
      <s:c r="A4" s="9" cm="1">
        <s:f t="array" ref="A4:C12">_xldudf_BF_OUTPUT("summary")</s:f>
      </s:c>
      <s:c r="B4" s="9"/>
      <s:c r="C4" s="9"/>
    </s:row>
    <s:row r="5" ht="24" customHeight="1">
      <s:c r="A5" s="10"/>
      <s:c r="B5" s="11"/>
      <s:c r="C5" s="10"/>
    </s:row>
    <s:row r="6" ht="24" customHeight="1">
      <s:c r="A6" s="10"/>
      <s:c r="B6" s="11"/>
      <s:c r="C6" s="10"/>
    </s:row>
    <s:row r="7" ht="24" customHeight="1">
      <s:c r="A7" s="10"/>
      <s:c r="B7" s="11"/>
      <s:c r="C7" s="10"/>
    </s:row>
    <s:row r="8" ht="24" customHeight="1">
      <s:c r="A8" s="10"/>
      <s:c r="B8" s="11"/>
      <s:c r="C8" s="10"/>
    </s:row>
    <s:row r="9" ht="24" customHeight="1">
      <s:c r="A9" s="10"/>
      <s:c r="B9" s="11"/>
      <s:c r="C9" s="10"/>
    </s:row>
    <s:row r="10" ht="24" customHeight="1">
      <s:c r="A10" s="10"/>
      <s:c r="B10" s="11"/>
      <s:c r="C10" s="10"/>
    </s:row>
    <s:row r="11" ht="24" customHeight="1">
      <s:c r="A11" s="10"/>
      <s:c r="B11" s="11"/>
      <s:c r="C11" s="10"/>
    </s:row>
    <s:row r="12" ht="24" customHeight="1">
      <s:c r="A12" s="10"/>
      <s:c r="B12" s="11"/>
      <s:c r="C12" s="10"/>
    </s:row>
    <s:row r="13" ht="18" customHeight="1"/>
    <s:row r="14" ht="18" customHeight="1">
      <s:c r="A14" s="12" t="inlineStr">
        <s:is>
          <s:t>Plan</s:t>
        </s:is>
      </s:c>
    </s:row>
    <s:row r="15" ht="42" customHeight="1">
      <s:c r="A15" s="9" cm="1">
        <s:f t="array" ref="A15:E45">_xldudf_BF_OUTPUT("plan")</s:f>
      </s:c>
      <s:c r="B15" s="9"/>
      <s:c r="C15" s="9"/>
      <s:c r="D15" s="9"/>
      <s:c r="E15" s="9"/>
    </s:row>
    <s:row r="16" ht="18" customHeight="1">
      <s:c r="A16" s="10"/>
      <s:c r="B16" s="13"/>
      <s:c r="C16" s="13"/>
      <s:c r="D16" s="13"/>
      <s:c r="E16" s="10"/>
    </s:row>
    <s:row r="17" ht="18" customHeight="1">
      <s:c r="A17" s="10"/>
      <s:c r="B17" s="13"/>
      <s:c r="C17" s="13"/>
      <s:c r="D17" s="13"/>
      <s:c r="E17" s="10"/>
    </s:row>
    <s:row r="18" ht="18" customHeight="1">
      <s:c r="A18" s="10"/>
      <s:c r="B18" s="13"/>
      <s:c r="C18" s="13"/>
      <s:c r="D18" s="13"/>
      <s:c r="E18" s="10"/>
    </s:row>
    <s:row r="19" ht="18" customHeight="1">
      <s:c r="A19" s="10"/>
      <s:c r="B19" s="13"/>
      <s:c r="C19" s="13"/>
      <s:c r="D19" s="13"/>
      <s:c r="E19" s="10"/>
    </s:row>
    <s:row r="20" ht="18" customHeight="1">
      <s:c r="A20" s="10"/>
      <s:c r="B20" s="13"/>
      <s:c r="C20" s="13"/>
      <s:c r="D20" s="13"/>
      <s:c r="E20" s="10"/>
    </s:row>
    <s:row r="21" ht="18" customHeight="1">
      <s:c r="A21" s="10"/>
      <s:c r="B21" s="13"/>
      <s:c r="C21" s="13"/>
      <s:c r="D21" s="13"/>
      <s:c r="E21" s="10"/>
    </s:row>
    <s:row r="22" ht="18" customHeight="1">
      <s:c r="A22" s="10"/>
      <s:c r="B22" s="13"/>
      <s:c r="C22" s="13"/>
      <s:c r="D22" s="13"/>
      <s:c r="E22" s="10"/>
    </s:row>
    <s:row r="23" ht="18" customHeight="1">
      <s:c r="A23" s="10"/>
      <s:c r="B23" s="13"/>
      <s:c r="C23" s="13"/>
      <s:c r="D23" s="13"/>
      <s:c r="E23" s="10"/>
    </s:row>
    <s:row r="24" ht="18" customHeight="1">
      <s:c r="A24" s="10"/>
      <s:c r="B24" s="13"/>
      <s:c r="C24" s="13"/>
      <s:c r="D24" s="13"/>
      <s:c r="E24" s="10"/>
    </s:row>
    <s:row r="25" ht="18" customHeight="1">
      <s:c r="A25" s="10"/>
      <s:c r="B25" s="13"/>
      <s:c r="C25" s="13"/>
      <s:c r="D25" s="13"/>
      <s:c r="E25" s="10"/>
    </s:row>
    <s:row r="26" ht="18" customHeight="1">
      <s:c r="A26" s="10"/>
      <s:c r="B26" s="13"/>
      <s:c r="C26" s="13"/>
      <s:c r="D26" s="13"/>
      <s:c r="E26" s="10"/>
    </s:row>
    <s:row r="27" ht="18" customHeight="1">
      <s:c r="A27" s="10"/>
      <s:c r="B27" s="13"/>
      <s:c r="C27" s="13"/>
      <s:c r="D27" s="13"/>
      <s:c r="E27" s="10"/>
    </s:row>
    <s:row r="28" ht="18" customHeight="1">
      <s:c r="A28" s="10"/>
      <s:c r="B28" s="13"/>
      <s:c r="C28" s="13"/>
      <s:c r="D28" s="13"/>
      <s:c r="E28" s="10"/>
    </s:row>
    <s:row r="29" ht="18" customHeight="1">
      <s:c r="A29" s="10"/>
      <s:c r="B29" s="13"/>
      <s:c r="C29" s="13"/>
      <s:c r="D29" s="13"/>
      <s:c r="E29" s="10"/>
    </s:row>
    <s:row r="30" ht="18" customHeight="1">
      <s:c r="A30" s="10"/>
      <s:c r="B30" s="13"/>
      <s:c r="C30" s="13"/>
      <s:c r="D30" s="13"/>
      <s:c r="E30" s="10"/>
    </s:row>
    <s:row r="31" ht="18" customHeight="1">
      <s:c r="A31" s="10"/>
      <s:c r="B31" s="13"/>
      <s:c r="C31" s="13"/>
      <s:c r="D31" s="13"/>
      <s:c r="E31" s="10"/>
    </s:row>
    <s:row r="32" ht="18" customHeight="1">
      <s:c r="A32" s="10"/>
      <s:c r="B32" s="13"/>
      <s:c r="C32" s="13"/>
      <s:c r="D32" s="13"/>
      <s:c r="E32" s="10"/>
    </s:row>
    <s:row r="33" ht="18" customHeight="1">
      <s:c r="A33" s="10"/>
      <s:c r="B33" s="13"/>
      <s:c r="C33" s="13"/>
      <s:c r="D33" s="13"/>
      <s:c r="E33" s="10"/>
    </s:row>
    <s:row r="34" ht="18" customHeight="1">
      <s:c r="A34" s="10"/>
      <s:c r="B34" s="13"/>
      <s:c r="C34" s="13"/>
      <s:c r="D34" s="13"/>
      <s:c r="E34" s="10"/>
    </s:row>
    <s:row r="35" ht="18" customHeight="1">
      <s:c r="A35" s="10"/>
      <s:c r="B35" s="13"/>
      <s:c r="C35" s="13"/>
      <s:c r="D35" s="13"/>
      <s:c r="E35" s="10"/>
    </s:row>
    <s:row r="36" ht="18" customHeight="1">
      <s:c r="A36" s="10"/>
      <s:c r="B36" s="13"/>
      <s:c r="C36" s="13"/>
      <s:c r="D36" s="13"/>
      <s:c r="E36" s="10"/>
    </s:row>
    <s:row r="37" ht="18" customHeight="1">
      <s:c r="A37" s="10"/>
      <s:c r="B37" s="13"/>
      <s:c r="C37" s="13"/>
      <s:c r="D37" s="13"/>
      <s:c r="E37" s="10"/>
    </s:row>
    <s:row r="38" ht="18" customHeight="1">
      <s:c r="A38" s="10"/>
      <s:c r="B38" s="13"/>
      <s:c r="C38" s="13"/>
      <s:c r="D38" s="13"/>
      <s:c r="E38" s="10"/>
    </s:row>
    <s:row r="39" ht="18" customHeight="1">
      <s:c r="A39" s="10"/>
      <s:c r="B39" s="13"/>
      <s:c r="C39" s="13"/>
      <s:c r="D39" s="13"/>
      <s:c r="E39" s="10"/>
    </s:row>
    <s:row r="40" ht="18" customHeight="1">
      <s:c r="A40" s="10"/>
      <s:c r="B40" s="13"/>
      <s:c r="C40" s="13"/>
      <s:c r="D40" s="13"/>
      <s:c r="E40" s="10"/>
    </s:row>
    <s:row r="41" ht="18" customHeight="1">
      <s:c r="A41" s="10"/>
      <s:c r="B41" s="13"/>
      <s:c r="C41" s="13"/>
      <s:c r="D41" s="13"/>
      <s:c r="E41" s="10"/>
    </s:row>
    <s:row r="42" ht="18" customHeight="1">
      <s:c r="A42" s="10"/>
      <s:c r="B42" s="13"/>
      <s:c r="C42" s="13"/>
      <s:c r="D42" s="13"/>
      <s:c r="E42" s="10"/>
    </s:row>
    <s:row r="43" ht="18" customHeight="1">
      <s:c r="A43" s="10"/>
      <s:c r="B43" s="13"/>
      <s:c r="C43" s="13"/>
      <s:c r="D43" s="13"/>
      <s:c r="E43" s="10"/>
    </s:row>
    <s:row r="44" ht="18" customHeight="1">
      <s:c r="A44" s="10"/>
      <s:c r="B44" s="13"/>
      <s:c r="C44" s="13"/>
      <s:c r="D44" s="13"/>
      <s:c r="E44" s="10"/>
    </s:row>
    <s:row r="45" ht="18" customHeight="1">
      <s:c r="A45" s="10"/>
      <s:c r="B45" s="13"/>
      <s:c r="C45" s="13"/>
      <s:c r="D45" s="13"/>
      <s:c r="E45" s="10"/>
    </s:row>
    <s:row r="46" ht="18" customHeight="1"/>
    <s:row r="47" ht="18" customHeight="1"/>
    <s:row r="48" ht="18" customHeight="1">
      <s:c r="A48" s="12" t="inlineStr">
        <s:is>
          <s:t>Limits</s:t>
        </s:is>
      </s:c>
    </s:row>
    <s:row r="49" ht="30" customHeight="1">
      <s:c r="A49" s="9" cm="1">
        <s:f t="array" ref="A49:H63">_xldudf_BF_OUTPUT("limits")</s:f>
      </s:c>
      <s:c r="B49" s="9"/>
      <s:c r="C49" s="9"/>
      <s:c r="D49" s="9"/>
      <s:c r="E49" s="9"/>
      <s:c r="F49" s="9"/>
      <s:c r="G49" s="9"/>
      <s:c r="H49" s="9"/>
    </s:row>
    <s:row r="50" ht="18" customHeight="1">
      <s:c r="A50" s="10"/>
      <s:c r="B50" s="10"/>
      <s:c r="C50" s="13"/>
      <s:c r="D50" s="13"/>
      <s:c r="E50" s="13"/>
      <s:c r="F50" s="10"/>
      <s:c r="G50" s="13"/>
      <s:c r="H50" s="13"/>
    </s:row>
    <s:row r="51" ht="18" customHeight="1">
      <s:c r="A51" s="10"/>
      <s:c r="B51" s="10"/>
      <s:c r="C51" s="13"/>
      <s:c r="D51" s="13"/>
      <s:c r="E51" s="13"/>
      <s:c r="F51" s="10"/>
      <s:c r="G51" s="13"/>
      <s:c r="H51" s="13"/>
    </s:row>
    <s:row r="52" ht="18" customHeight="1">
      <s:c r="A52" s="10"/>
      <s:c r="B52" s="10"/>
      <s:c r="C52" s="13"/>
      <s:c r="D52" s="13"/>
      <s:c r="E52" s="13"/>
      <s:c r="F52" s="10"/>
      <s:c r="G52" s="13"/>
      <s:c r="H52" s="13"/>
    </s:row>
    <s:row r="53" ht="18" customHeight="1">
      <s:c r="A53" s="10"/>
      <s:c r="B53" s="10"/>
      <s:c r="C53" s="13"/>
      <s:c r="D53" s="13"/>
      <s:c r="E53" s="13"/>
      <s:c r="F53" s="10"/>
      <s:c r="G53" s="13"/>
      <s:c r="H53" s="13"/>
    </s:row>
    <s:row r="54" ht="18" customHeight="1">
      <s:c r="A54" s="10"/>
      <s:c r="B54" s="10"/>
      <s:c r="C54" s="13"/>
      <s:c r="D54" s="13"/>
      <s:c r="E54" s="13"/>
      <s:c r="F54" s="10"/>
      <s:c r="G54" s="13"/>
      <s:c r="H54" s="13"/>
    </s:row>
    <s:row r="55" ht="18" customHeight="1">
      <s:c r="A55" s="10"/>
      <s:c r="B55" s="10"/>
      <s:c r="C55" s="13"/>
      <s:c r="D55" s="13"/>
      <s:c r="E55" s="13"/>
      <s:c r="F55" s="10"/>
      <s:c r="G55" s="13"/>
      <s:c r="H55" s="13"/>
    </s:row>
    <s:row r="56" ht="18" customHeight="1">
      <s:c r="A56" s="10"/>
      <s:c r="B56" s="10"/>
      <s:c r="C56" s="13"/>
      <s:c r="D56" s="13"/>
      <s:c r="E56" s="13"/>
      <s:c r="F56" s="10"/>
      <s:c r="G56" s="13"/>
      <s:c r="H56" s="13"/>
    </s:row>
    <s:row r="57" ht="18" customHeight="1">
      <s:c r="A57" s="10"/>
      <s:c r="B57" s="10"/>
      <s:c r="C57" s="13"/>
      <s:c r="D57" s="13"/>
      <s:c r="E57" s="13"/>
      <s:c r="F57" s="10"/>
      <s:c r="G57" s="13"/>
      <s:c r="H57" s="13"/>
    </s:row>
    <s:row r="58" ht="18" customHeight="1">
      <s:c r="A58" s="10"/>
      <s:c r="B58" s="10"/>
      <s:c r="C58" s="13"/>
      <s:c r="D58" s="13"/>
      <s:c r="E58" s="13"/>
      <s:c r="F58" s="10"/>
      <s:c r="G58" s="13"/>
      <s:c r="H58" s="13"/>
    </s:row>
    <s:row r="59" ht="18" customHeight="1">
      <s:c r="A59" s="10"/>
      <s:c r="B59" s="10"/>
      <s:c r="C59" s="13"/>
      <s:c r="D59" s="13"/>
      <s:c r="E59" s="13"/>
      <s:c r="F59" s="10"/>
      <s:c r="G59" s="13"/>
      <s:c r="H59" s="13"/>
    </s:row>
    <s:row r="60" ht="18" customHeight="1">
      <s:c r="A60" s="10"/>
      <s:c r="B60" s="10"/>
      <s:c r="C60" s="13"/>
      <s:c r="D60" s="13"/>
      <s:c r="E60" s="13"/>
      <s:c r="F60" s="10"/>
      <s:c r="G60" s="13"/>
      <s:c r="H60" s="13"/>
    </s:row>
    <s:row r="61" ht="18" customHeight="1">
      <s:c r="A61" s="10"/>
      <s:c r="B61" s="10"/>
      <s:c r="C61" s="13"/>
      <s:c r="D61" s="13"/>
      <s:c r="E61" s="13"/>
      <s:c r="F61" s="10"/>
      <s:c r="G61" s="13"/>
      <s:c r="H61" s="13"/>
    </s:row>
    <s:row r="62" ht="18" customHeight="1">
      <s:c r="A62" s="10"/>
      <s:c r="B62" s="10"/>
      <s:c r="C62" s="13"/>
      <s:c r="D62" s="13"/>
      <s:c r="E62" s="13"/>
      <s:c r="F62" s="10"/>
      <s:c r="G62" s="13"/>
      <s:c r="H62" s="13"/>
    </s:row>
    <s:row r="63" ht="18" customHeight="1">
      <s:c r="A63" s="10"/>
      <s:c r="B63" s="10"/>
      <s:c r="C63" s="13"/>
      <s:c r="D63" s="13"/>
      <s:c r="E63" s="13"/>
      <s:c r="F63" s="10"/>
      <s:c r="G63" s="13"/>
      <s:c r="H63" s="13"/>
    </s:row>
  </s:sheetData>
  <s:mergeCells count="4">
    <s:mergeCell ref="A14:E14"/>
    <s:mergeCell ref="A48:H48"/>
    <s:mergeCell ref="A2:H2"/>
    <s:mergeCell ref="A1:H1"/>
  </s:mergeCells>
  <s:pageMargins left="0.75" right="0.75" top="1" bottom="1" header="0.5" footer="0.5"/>
</s: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4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4" t="inlineStr">
        <is>
          <t>@app.cell
def _():
    import boardflare as bf
    import marimo as mo
    import numpy as np
    import pandas as pd
    from scipy import optimize
    return bf, mo, np, optimize, pd
# BEGIN GENERATED ENGINE (do not edit; run sync_engine.py)
@app.cell(hide_code=True)
def _(np, optimize):
    # Generated from engine/core.py; edit the source, not this cell.
    #
    # Shared linear and mixed-integer optimization core: Solution record, CheckResult,
    # solve wrapper over scipy.optimize.linprog and milp (HiGHS), independent solution
    # checker, and duality gap calculator. Read this comment before editing anything in engine/.
    # Notebooks get a copy of this engine from sync_engine.py.
    #
    # Layout. The engine is source code that gets copied into Marimo notebook cells, so it is split
    # into one cell per unit and every file here is also an ordinary module for pytest:
    #   core.py                 this file: one cell (np and optimize arrive as cell arguments)
    #   mps.py                  test-only MPS parser and benchmark fixture converter
    #   test_core.py            core solver, checker, duality gap, and hand-checked tests
    #   test_mps.py             MPS reader unit tests
    #   test_netlib.py          Netlib benchmark recovery and perturbation tests
    #   netlib_*.json           fixture data for the tests
    #
    # Cell-marker convention (the sync script reads these; keep them exact):
    #   - Lines 1 and 2 of every file: `# cell-deps:` names the cell receives from other cells,
    #     `# cell-exports:` names the cell defines for other cells. Names starting with an
    #     underscore are cell-local in Marimo, so private helpers (and private stdlib aliases
    #     such as `import math as _math`) may repeat across cells.
    #   - A line ending in `# sync: omit` is for pytest only; the sync script drops it.
    #   - Public names must be defined in one cell only, and a cell must not re-import a name
    #     another cell defines.
    #   - Multi-line string literals must not be used in notebook cells because sync re-indents
    #     code; use '#' comment blocks instead.
    # Keep this file under 32,767 characters.
    from dataclasses import dataclass as _dataclass
    from typing import Optional as _Optional
    _BINDING_TOLERANCE = 1e-9
    def _validate_problem_inputs(
        c,
        A_ub=None,
        b_ub=None,
        A_eq=None,
        b_eq=None,
        bounds=None,
        integrality=None,
        x=None,
    ):
        # Validates shapes and dimensions of problem components across solve, check_solution, and duality_gap.
        c_arr = np.asarray(c, dtype=float)
        if c_arr.ndim != 1:
            raise ValueError(f"c must be a 1D array, got shape {c_arr.shape}")
        n_vars = len(c_arr)
        if n_vars == 0:
            raise ValueError("c must not be empty")
        x_arr = None
        if x is not None:
            x_arr = np.asarray(x, dtype=float)
            if x_arr.ndim != 1:
                raise ValueError(f"x must be a 1D array, got shape {x_arr.shape}")
            if len(x_arr) != n_vars:
                raise ValueError(f"x length ({len(x_arr)}) does not match c length ({n_vars})")
        if A_ub is not None and b_ub is None:
            raise ValueError("b_ub must be provided when A_ub is provided")
        if A_ub is None and b_ub is not None:
            raise ValueError("A_ub must be provided when b_ub is provided")
        b_ub_arr = None
        if A_ub is not None and b_ub is not None:
            b_ub_arr = np.asarray(b_ub, dtype=float)
            if b_ub_arr.ndim != 1:
                raise ValueError(f"b_ub must be a 1D array, got shape {b_ub_arr.shape}")
            m_ub = len(b_ub_arr)
            shape_ub = A_ub.shape if hasattr(A_ub, "shape") else np.asarray(A_ub).shape
            if len(shape_ub) != 2:
                raise ValueError(f"A_ub must be a 2D matrix, got shape {shape_ub}")
            if shape_ub[0] != m_ub:
                raise ValueError(f"A_ub row count ({shape_ub[0]}) does not match b_ub length ({m_ub})")
            if shape_ub[1] != n_vars:
                raise ValueError(f"A_ub column count ({shape_ub[1]}) does not match c length ({n_vars})")
        if A_eq is not None and b_eq is None:
            raise ValueError("b_eq must be provided when A_eq is provided")
        if A_eq is None and b_eq is not None:
            raise ValueError("A_eq must be provided when b_eq is provided")
        b_eq_arr = None
        if A_eq is not None and b_eq is not None:
            b_eq_arr = np.asarray(b_eq, dtype=float)
            if b_eq_arr.ndim != 1:
                raise ValueError(f"b_eq must be a 1D array, got shape {b_eq_arr.shape}")
            m_eq = len(b_eq_arr)
            shape_eq = A_eq.shape if hasattr(A_eq, "shape") else np.asarray(A_eq).shape
            if len(shape_eq) != 2:
                raise ValueError(f"A_eq must be a 2D matrix, got shape {shape_eq}")
            if shape_eq[0] != m_eq:
                raise ValueError(f"A_eq row count ({shape_eq[0]}) does not match b_eq length ({m_eq})")
            if shape_eq[1] != n_vars:
                raise ValueError(f"A_eq column count ({shape_eq[1]}) does not match c length ({n_vars})")
        if bounds is None:
            std_bounds = [(0.0, None)] * n_vars
        else:
            if not isinstance(bounds, (list, tuple)):
                raise ValueError("bounds must be a list of (lo, hi) pairs")
            if len(bounds) != n_vars:
                raise ValueError(f"bounds length ({len(bounds)}) does not match variable count ({n_vars})")
            std_bounds = []
            for idx, bnd in enumerate(bounds):
                if not (isinstance(bnd, (tuple, list, np.ndarray)) and len(bnd) == 2):
                    raise ValueError(f"bounds[{idx}] must be a pair (lo, hi), got {bnd!r}")
                lo = None if bnd[0] is None or np.isneginf(bnd[0]) else float(bnd[0])
                hi = None if bnd[1] is None or np.isposinf(bnd[1]) else float(bnd[1])
                std_bounds.append((lo, hi))
        integ_arr = None
        if integrality is not None:
            integ_arr = np.asarray(integrality)
            if integ_arr.ndim != 1 or len(integ_arr) != n_vars:
                raise ValueError(f"integrality length ({len(integ_arr)}) does not match variable count ({n_vars})")
            if not np.all((integ_arr == 0) | (integ_arr == 1)):
                raise ValueError("integrality flags must be exactly 0 or 1")
            integ_arr = integ_arr.astype(int)
        return c_arr, b_ub_arr, b_eq_arr, std_bounds, integ_arr, x_arr
    @_dataclass(frozen=True)
    class Solution:
        # Solution dataclass returned by solve().
        # status: one of "optimal", "infeasible", "unbounded", "time_limit_feasible",
        #         "time_limit_no_solution", "error"
        # message: plain-language explanation useful for spreadsheet users
        # objective: value of the objective in the user's sense, or None
        # x: solution array, or None
        # ineq_slack: slack b_ub - A_ub @ x, or None
        # eq_residual: residual b_eq - A_eq @ x, or None
        # binding: boolean array of binding inequalities within scaled tolerance, or None
        # shadow_prices: dict {"ineq": ..., "eq": ...} for LPs, None for MILP
        # reduced_costs: dict {"lower": ..., "upper": ...} for LPs, None for MILP
        # mip_gap: relative MIP gap for MILP solutions, None for LP
        # solver_status: raw status code and message from SciPy
        status: str
        message: str
        objective: _Optional[float]
        x: _Optional[np.ndarray]
        ineq_slack: _Optional[np.ndarray]
        eq_residual: _Optional[np.ndarray]
        binding: _Optional[np.ndarray]
        shadow_prices: _Optional[dict]
        reduced_costs: _Optional[dict]
        mip_gap: _Optional[float]
        solver_status: dict
    @_dataclass(frozen=True)
    class CheckResult:
        # Result of independent solution verification against raw problem data.
        max_ineq_violation: float
        max_eq_violation: float
        max_bound_violation: float
        max_integrality_violation: float
        max_violation: float
        objective: float
        is_feasible: bool
    def check_solution(c, A_ub=None, b_ub=None, A_eq=None, b_eq=None, bounds=None, integrality=None, x=None):
        # Independent checker recomputing violations and objective directly from raw data.
        if x is None:
            raise ValueError("x must be provided to check_solution")
        c_arr, b_ub_arr, b_eq_arr, std_bounds, integ_arr, x_arr = _validate_problem_inputs(
            c, A_ub=A_ub, b_ub=b_ub, A_eq=A_eq, b_eq=b_eq, bounds=bounds, integrality=integrality, x=x
        )
        # 1. Inequality violation: max(0, A_ub @ x - b_ub) / max(1, |b_ub|)
        ineq_viol = 0.0
        if A_ub is not None and b_ub_arr is not None and len(b_ub_arr) &gt; 0:
            ax = A_ub @ x_arr
            viol = ax - b_ub_arr
            scale = np.maximum(1.0, np.abs(b_ub_arr))
            ineq_viol = float(np.max(np.maximum(0.0, viol) / scale))
        # 2. Equality violation: |A_eq @ x - b_eq| / max(1, |b_eq|)
        eq_viol = 0.0
        if A_eq is not None and b_eq_arr is not None and len(b_eq_arr) &gt; 0:
            ax = A_eq @ x_arr
            viol = np.abs(ax - b_eq_arr)
            scale = np.maximum(1.0, np.abs(b_eq_arr))
            eq_viol = float(np.max(viol / scale))
        # 3. Bound violation: max(0, lo - x) / max(1, |lo|), max(0, x - hi) / max(1, |hi|)
        bound_viol = 0.0
        for idx, (lo, hi) in enumerate(std_bounds):
            val = x_arr[idx]
            if lo is not None and val &lt; lo:
                bound_viol = max(bound_viol, float((lo - val) / max(1.0, abs(lo))))
            if hi is not None and val &gt; hi:
                bound_viol = max(bound_viol, float((val - hi) / max(1.0, abs(hi))))
        # 4. Integrality violation
        integ_viol = 0.0
        if integ_arr is not None:
            int_mask = integ_arr == 1
            if np.any(int_mask):
                int_vals = x_arr[int_mask]
                integ_viol = float(np.max(np.abs(int_vals - np.round(int_vals))))
        # 5. Objective
        obj = float(c_arr @ x_arr)
        max_v = max(ineq_viol, eq_viol, bound_viol, integ_viol)
        return CheckResult(
            max_ineq_violation=ineq_viol,
            max_eq_violation=eq_viol,
            max_bound_violation=bound_viol,
            max_integrality_violation=integ_viol,
            max_violation=max_v,
            objective=obj,
            is_feasible=max_v &lt;= 1e-6,
        )
    def duality_gap(
        c,
        A_ub=None,
        b_ub=None,
        A_eq=None,
        b_eq=None,
        bounds=None,
        sol=None,
        sense="min",
    ):
        # Compute the LP duality gap |primal_objective - dual_objective|.
        # Assumes reduced costs are zero on infinite bounds; returns inf if a nonzero reduced cost sits on an infinite bound.
        if sol is None:
            raise ValueError("sol must be provided to duality_gap")
        if sol.status != "optimal" or sol.x is None or sol.shadow_prices is None:
            return None
        if sense not in ("min", "max"):
            raise ValueError("sense must be 'min' or 'max'")
        c_arr, b_ub_arr, b_eq_arr, std_bounds, _, _ = _validate_problem_inputs(
            c, A_ub=A_ub, b_ub=b_ub, A_eq=A_eq, b_eq=b_eq, bounds=bounds, x=sol.x
        )
        sp = sol.shadow_prices
        rc = sol.reduced_costs
        if b_ub_arr is not None and sp is not None:
            sp_ineq = sp.get("ineq") if isinstance(sp, dict) else None
            if sp_ineq is not None and len(sp_ineq) != len(b_ub_arr):
                raise ValueError(f"shadow_prices ineq length ({len(sp_ineq)}) does not match b_ub length ({len(b_ub_arr)})")
        if b_eq_arr is not None and sp is not None:
            sp_eq = sp.get("eq") if isinstance(sp, dict) else None
            if sp_eq is not None and len(sp_eq) != len(b_eq_arr):
                raise ValueError(f"shadow_prices eq length ({len(sp_eq)}) does not match b_eq length ({len(b_eq_arr)})")
        # Primal objective recomputed directly from raw c and sol.x
        primal_obj = float(c_arr @ sol.x)
        dual_obj = 0.0
        if b_ub_arr is not None and len(b_ub_arr) &gt; 0 and sp is not None:
            sp_ineq = sp.get("ineq") if isinstance(sp, dict) else None
            if sp_ineq is not None:
                dual_obj += float(np.sum(sp_ineq * b_ub_arr))
        if b_eq_arr is not None and len(b_eq_arr) &gt; 0 and sp is not None:
            sp_eq = sp.get("eq") if isinstance(sp, dict) else None
            if sp_eq is not None:
                dual_obj += float(np.sum(sp_eq * b_eq_arr))
        if rc is not None:
            rc_lo = rc.get("lower") if isinstance(rc, dict) else None
            rc_up = rc.get("upper") if isinstance(rc, dict) else None
            for j, (lo, hi) in enumerate(std_bounds):
                if rc_lo is not None and j &lt; len(rc_lo):
                    val_lo = rc_lo[j]
                    if lo is None or np.isneginf(lo):
                        if abs(val_lo) &gt; 1e-9:
                            return float("inf")
                    else:
                        dual_obj += float(val_lo * lo)
                if rc_up is not None and j &lt; len(rc_up):
                    val_up = rc_up[j]
                    if hi is None or np.isposinf(hi):
                        if abs(val_up) &gt; 1e-9:
                            return float("inf")
                    else:
                        dual_obj += float(val_up * hi)
        return float(abs(primal_obj - dual_obj))
    def solve(
        c,
        A_ub=None,
        b_ub=None,
        A_eq=None,
        b_eq=None,
        bounds=None,
        integrality=None,
        sense="min",
        time_limit=None,
    ):
        # Solve an LP or MILP problem using SciPy HiGHS.
        if sense not in ("min", "max"):
            raise ValueError("sense must be 'min' or 'max'")
        c_arr, b_ub_arr, b_eq_arr, std_bounds, integ_arr, _ = _validate_problem_inputs(
            c, A_ub=A_ub, b_ub=b_ub, A_eq=A_eq, b_eq=b_eq, bounds=bounds, integrality=integrality
        )
        is_milp = integ_arr is not None and np.any(integ_arr == 1)
        c_internal = -c_arr if sense == "max" else c_arr
        opts = {}
        if time_limit is not None:
            opts["time_limit"] = float(time_limit)
        if not is_milp:
            # Solve continuous LP with linprog HiGHS
            res = optimize.linprog(
                c_internal,
                A_ub=A_ub,
                b_ub=b_ub_arr,
                A_eq=A_eq,
                b_eq=b_eq_arr,
                bounds=std_bounds,
                method="highs",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None
            if raw_code == 0:
                status = "optimal"
                message = "Optimal solution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elif raw_code == 1:
                status = "time_limit_no_solution"
                message = "Time or iteration limit reached before a feasible solution was found."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integrality=integrality,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            sign_mult = -1.0 if sense == "max" else 1.0
                    if getattr(res, "ineqlin", None) is not None and hasattr(res.ineqlin, "marginals"):
                        ineq_m = np.asarray(res.ineqlin.marginals, dtype=float) * sign_mult
                    else:
                        ineq_m = np.zeros(0, dtype=float)
                    if getattr(res, "eqlin", None) is not None and hasattr(res.eqlin, "marginals"):
                        eq_m = np.asarray(res.eqlin.marginals, dtype=float) * sign_mult
                    else:
                        eq_m = np.zeros(0, dtype=float)
                    shadow_prices = {"ineq": ineq_m, "eq": eq_m}
                    if getattr(res, "lower", None) is not None and hasattr(res.lower, "marginals"):
                        lo_m = np.asarray(res.lower.marginals, dtype=float) * sign_mult
                    else:
                        lo_m = np.zeros(0, dtype=float)
                    if getattr(res, "upper", None) is not None and hasattr(res.upper, "marginals"):
                        up_m = np.asarray(res.upper.marginals, dtype=float) * sign_mult
                    else:
                        up_m = np.zeros(0, dtype=float)
                    reduced_costs = {"lower": lo_m, "upper": up_m}
                # Marginals are only meaningful at an optimal basis; a limit stop leaves them unset.
                if raw_code != 0:
                    shadow_prices = None
                    reduced_costs = None
        else:
            # Solve MILP with milp HiGHS
            constraints = []
            if A_ub is not None and b_ub_arr is not None and len(b_ub_arr) &gt; 0:
                constraints.append(optimize.LinearConstraint(A_ub, -np.inf, b_ub_arr))
            if A_eq is not None and b_eq_arr is not None and len(b_eq_arr) &gt; 0:
                constraints.append(optimize.LinearConstraint(A_eq, b_eq_arr, b_eq_arr))
            lb = np.array([b[0] if b[0] is not None else -np.inf for b in std_bounds], dtype=float)
            ub = np.array([b[1] if b[1] is not None else np.inf for b in std_bounds], dtype=float)
            bounds_obj = optimize.Bounds(lb, ub)
            res = optimize.milp(
                c=c_internal,
                integrality=integ_arr,
                bounds=bounds_obj,
                constraints=constraints if constraints else None,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float(res.mip_gap) if getattr(res, "mip_gap", None) is not None else None
            if raw_code == 0:
                status = "optimal"
                message = "Optimal solution found."
            elif raw_code == 1:
                status = "time_limit_no_solution"
                message = "Time or iteration limit reached before a feasible solution was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integrality=integ_arr,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return Solution(
            status=status,
            message=message,
            objective=objective,
            x=x,
            ineq_slack=ineq_slack,
            eq_residual=eq_residual,
            binding=binding,
            shadow_prices=shadow_prices,
            reduced_costs=reduced_costs,
            mip_gap=mip_gap,
            solver_status=solver_status,
        )
    return (Solution, CheckResult, solve, check_solution, duality_gap,)</t>
        </is>
      </c>
      <c r="G3" t="inlineStr">
        <is>
          <t>Revision</t>
        </is>
      </c>
      <c r="H3" t="n">
        <v>1</v>
      </c>
    </row>
    <row r="4">
      <c r="A4" s="14" t="inlineStr">
        <is>
          <t>@app.cell(hide_code=True)
def _(Solution, check_solution, np, solve):
    # Generated from engine/table.py; edit the source, not this cell.
    #
    # Table formulation builder: parses sheet used-range grids (variables and constraints)
    # into standard LP/MILP problem data, solves via core.solve, and produces spreadsheet-ready
    # result tables, sensitivity marginals, and infeasibility diagnostics.
    from dataclasses import dataclass as _dataclass
    from typing import Optional as _Optional
    import math as _math
    @_dataclass(frozen=True)
    class Model:
        # Parsed linear or mixed-integer programming problem from a sheet grid.
        # variable_names: list of variable names
        # constraint_names: list of constraint names
        # c: 1D array of objective coefficients
        # lower: 1D array of variable lower bounds
        # upper: 1D array of variable upper bounds (inf for unbounded)
        # integer: 1D boolean array indicating integer variables
        # A: 2D matrix of shape (n_constraints, n_variables)
        # con_type: list of constraint relation types ("&lt;=", "&gt;=", "=")
        # limit: 1D array of constraint right-hand side limits
        # sense: optimization sense ("min" or "max")
        variable_names: list
        constraint_names: list
        c: np.ndarray
        lower: np.ndarray
        upper: np.ndarray
        integer: np.ndarray
        A: np.ndarray
        con_type: list
        limit: np.ndarray
        sense: str
    @_dataclass(frozen=True)
    class ModelResult:
        # Solved model result containing status, objective, solution vector, tables, and Solution.
        # status: solver status ("optimal", "infeasible", "unbounded", etc.)
        # message: human-readable explanation of solver outcome
        # objective: optimal or feasible objective value in the user's sense, or None
        # x: optimal or feasible variable values, or None
        # variable_table: list of [name, value, objective_contribution, reduced_cost, position]
        # constraint_table: list of [name, type, used, limit, slack, binding, shadow_price]
        # summary_table: list of [label, value] summary rows
        # solution: underlying core Solution record
        status: str
        message: str
        objective: _Optional[float]
        x: _Optional[np.ndarray]
        variable_table: list
        constraint_table: list
        summary_table: list
        solution: Solution
    @_dataclass(frozen=True)
    class Repair:
        # Suggested constraint relaxation repair for an infeasible model.
        # rows: list of [constraint_name, type, current_limit, relaxed_limit, change]
        # message: plain-language explanation of the suggested repair
        rows: list
        message: str
    def _col_to_a1(col_num: int) -&gt; str:
        # Convert a 1-based column index to Excel column letters (1 -&gt; A, 27 -&gt; AA).
        res = []
        while col_num &gt; 0:
            col_num, rem = divmod(col_num - 1, 26)
            res.append(chr(65 + rem))
        return "".join(reversed(res))
    def _cell_ref(r_idx: int, c_idx: int, first_row: int, first_col: int) -&gt; str:
        # Build standard Model!&lt;Col&gt;&lt;Row&gt; reference from grid 0-based row and col indices.
        row_num = first_row + r_idx
        col_str = _col_to_a1(first_col + c_idx)
        return f"Model!{col_str}{row_num}"
    def _is_blank(val) -&gt; bool:
        # Check if a cell is empty or contains whitespace only.
        if val is None:
            return True
        if isinstance(val, str) and val.strip() == "":
            return True
        return False
    def _is_number(val) -&gt; bool:
        # Check if a value is a finite int or float (excluding bools and NaN).
        if isinstance(val, (bool, np.bool_)):
            return False
        if isinstance(val, (int, float, np.integer, np.floating)):
            return _math.isfinite(val)
        return False
    def parse_model(grid, sense="max", first_row=4, first_col=1) -&gt; Model:
        # Parse a 2-D grid of cell values into a frozen Model dataclass.
        if sense not in ("min", "max"):
            raise ValueError(f"sense must be 'min' or 'max', got {sense!r}")
        if not isinstance(first_row, int) or first_row &lt; 1:
            raise ValueError("first_row must be a positive 1-based integer")
        if not isinstance(first_col, int) or first_col &lt; 1:
            raise ValueError("first_col must be a positive 1-based integer")
        if not grid or not isinstance(grid, (list, tuple)):
            raise ValueError("no variables found in model")
        # Row 0: Column headers. Columns 5 onward define constraint columns.
        row0 = grid[0] if len(grid) &gt; 0 and isinstance(grid[0], (list, tuple)) else []
        con_cols = []
        con_names = []
        seen_con_names = set()
        max_cols = max((len(r) for r in grid if isinstance(r, (list, tuple))), default=0)
        for c_idx in range(5, max_cols):
            cell_val = row0[c_idx] if c_idx &lt; len(row0) else None
            if _is_blank(cell_val):
                for r_idx in range(1, len(grid)):
                    r = grid[r_idx]
                    if isinstance(r, (list, tuple)) and c_idx &lt; len(r) and not _is_blank(r[c_idx]):
                        ref = _cell_ref(r_idx, c_idx, first_row, first_col)
                        raise ValueError(f"{ref}: this column has a value but no constraint name in row {first_row}")
                continue
            c_name = str(cell_val).strip()
            ref0 = _cell_ref(0, c_idx, first_row, first_col)
            if c_name in seen_con_names:
                raise ValueError(f'{ref0}: duplicate constraint name "{c_name}"')
            seen_con_names.add(c_name)
            con_cols.append(c_idx)
            con_names.append(c_name)
        m = len(con_cols)
        if m == 0:
            raise ValueError("no constraints found in model")
        # Row 1: Constraint types. Row 2: Constraint limits.
        row1 = grid[1] if len(grid) &gt; 1 and isinstance(grid[1], (list, tuple)) else []
        row2 = grid[2] if len(grid) &gt; 2 and isinstance(grid[2], (list, tuple)) else []
        con_types = []
        limits = []
        for k, c_idx in enumerate(con_cols):
            c_name = con_names[k]
            ref1 = _cell_ref(1, c_idx, first_row, first_col)
            val_type = row1[c_idx] if c_idx &lt; len(row1) else None
            if _is_blank(val_type):
                raise ValueError(f'{ref1}: constraint "{c_name}" is missing a type (&lt;=, &gt;=, =)')
            if not isinstance(val_type, str):
                raise ValueError(f'{ref1}: unknown constraint type for "{c_name}", found {val_type!r}')
            st = val_type.strip()
            if st in ("&lt;=", "≤"):
                norm_type = "&lt;="
            elif st in ("&gt;=", "≥"):
                norm_type = "&gt;="
            elif st in ("=", "=="):
                norm_type = "="
            else:
                raise ValueError(f'{ref1}: unknown constraint type for "{c_name}", found {val_type!r}')
            con_types.append(norm_type)
            ref2 = _cell_ref(2, c_idx, first_row, first_col)
            val_limit = row2[c_idx] if c_idx &lt; len(row2) else None
            if _is_blank(val_limit):
                raise ValueError(f'{ref2}: constraint "{c_name}" is missing a limit')
            if not _is_number(val_limit):
                raise ValueError(f'{ref2}: the limit for constraint "{c_name}" must be a number, found {val_limit!r}')
            limits.append(float(val_limit))
        # Rows 3 onward: Variable rows.
        var_names = []
        seen_var_names = set()
        c_list = []
        lower_list = []
        upper_list = []
        integer_list = []
        A_cols = []
        for r_idx in range(3, len(grid)):
            row = grid[r_idx]
            if not isinstance(row, (list, tuple)):
                continue
            v_cell = row[0] if len(row) &gt; 0 else None
            if _is_blank(v_cell):
                first_val_c = None
                for c_idx in range(1, len(row)):
                    if not _is_blank(row[c_idx]):
                        first_val_c = c_idx
                        break
                if first_val_c is not None:
                    ref = _cell_ref(r_idx, first_val_c, first_row, first_col)
                    col_a = _col_to_a1(first_col)
                    raise ValueError(f"{ref}: this row has a value but no variable name in column {col_a}")
                continue
            v_name = str(v_cell).strip()
            ref_v = _cell_ref(r_idx, 0, first_row, first_col)
            if v_name in seen_var_names:
                raise ValueError(f'{ref_v}: duplicate variable name "{v_name}"')
            seen_var_names.add(v_name)
            var_names.append(v_name)
            # Objective (Col 1)
            ref_obj = _cell_ref(r_idx, 1, first_row, first_col)
            val_obj = row[1] if len(row) &gt; 1 else None
            if _is_blank(val_obj):
                c_val = 0.0
            elif not _is_number(val_obj):
                raise ValueError(f'{ref_obj}: the Objective coefficient for "{v_name}" must be a number, found {val_obj!r}')
            else:
                c_val = float(val_obj)
            c_list.append(c_val)
            # Lower bound (Col 2)
            ref_lo = _cell_ref(r_idx, 2, first_row, first_col)
            val_lo = row[2] if len(row) &gt; 2 else None
            if _is_blank(val_lo):
                lo_val = 0.0
            elif not _is_number(val_lo):
                raise ValueError(f'{ref_lo}: the Lower bound for "{v_name}" must be a number, found {val_lo!r}')
            else:
                lo_val = float(val_lo)
            lower_list.append(lo_val)
            # Upper bound (Col 3)
            ref_up = _cell_ref(r_idx, 3, first_row, first_col)
            val_up = row[3] if len(row) &gt; 3 else None
            if _is_blank(val_up):
                up_val = float("inf")
            elif not _is_number(val_up):
                raise ValueError(f'{ref_up}: the Upper bound for "{v_name}" must be a number, found {val_up!r}')
            else:
                up_val = float(val_up)
            upper_list.append(up_val)
            if lo_val &gt; up_val:
                raise ValueError(f'{ref_lo}: Lower bound ({lo_val}) cannot be greater than Upper bound ({up_val}) for "{v_name}"')
            # Integer flag (Col 4)
            ref_int = _cell_ref(r_idx, 4, first_row, first_col)
            val_int = row[4] if len(row) &gt; 4 else None
            if _is_blank(val_int):
                is_int = False
            elif isinstance(val_int, (bool, np.bool_)):
                is_int = bool(val_int)
            elif isinstance(val_int, (int, float, np.integer, np.floating)):
                if not _math.isnan(val_int) and (val_int == 0 or val_int == 1):
                    is_int = bool(val_int == 1)
                else:
                    raise ValueError(f'{ref_int}: invalid Integer value for "{v_name}", found {val_int!r}')
            elif isinstance(val_int, str) and val_int.strip().lower() in ("yes", "no", "true", "false", "1", "0"):
                is_int = val_int.strip().lower() in ("yes", "true", "1")
            else:
                raise ValueError(f'{ref_int}: invalid Integer value for "{v_name}", found {val_int!r}')
            integer_list.append(is_int)
            # Constraint coefficients
            col_coefs = []
            for k, c_idx in enumerate(con_cols):
                c_name = con_names[k]
                ref_c = _cell_ref(r_idx, c_idx, first_row, first_col)
                val_c = row[c_idx] if len(row) &gt; c_idx else None
                if _is_blank(val_c):
                    coef = 0.0
                elif not _is_number(val_c):
                    raise ValueError(f'{ref_c}: the coefficient of "{v_name}" in constraint "{c_name}" must be a number, found {val_c!r}')
                else:
                    coef = float(val_c)
                col_coefs.append(coef)
            A_cols.append(col_coefs)
        n = len(var_names)
        if n == 0:
            raise ValueError("no variables found in model")
        A_matrix = np.array(A_cols, dtype=float).T
        return Model(
            variable_names=var_names,
            constraint_names=con_names,
            c=np.array(c_list, dtype=float),
            lower=np.array(lower_list, dtype=float),
            upper=np.array(upper_list, dtype=float),
            integer=np.array(integer_list, dtype=bool),
            A=A_matrix,
            con_type=con_types,
            limit=np.array(limits, dtype=float),
            sense=sense,
        )
    def solve_model(model: Model, time_limit=None) -&gt; ModelResult:
        # Solve an LP or MILP Model, extracting results, prices, and publishing tables.
        m, n = model.A.shape
        bounds = []
        for j in range(n):
            lo = float(model.lower[j])
            hi = None if _math.isinf(model.upper[j]) else float(model.upper[j])
            bounds.append((lo, hi))
        integrality = model.integer.astype(int) if np.any(model.integer) else None
        ub_rows = []
        ub_b = []
        ub_map = {}
        eq_rows = []
        eq_b = []
        eq_map = {}
        for i in range(m):
            t = model.con_type[i]
            lim = float(model.limit[i])
            row_A = model.A[i]
            if t == "&lt;=":
                ub_map[i] = len(ub_rows)
                ub_rows.append(row_A)
                ub_b.append(lim)
            elif t == "&gt;=":
                ub_map[i] = len(ub_rows)
                ub_rows.append(-row_A)
                ub_b.append(-lim)
            elif t == "=":
                eq_map[i] = len(eq_rows)
                eq_rows.append(row_A)
                eq_b.append(lim)
        A_ub = np.array(ub_rows, dtype=float) if ub_rows else None
        b_ub = np.array(ub_b, dtype=float) if ub_b else None
        A_eq = np.array(eq_rows, dtype=float) if eq_rows else None
        b_eq = np.array(eq_b, dtype=float) if eq_b else None
        sol = solve(
            c=model.c,
            A_ub=A_ub,
            b_ub=b_ub,
            A_eq=A_eq,
            b_eq=b_eq,
            bounds=bounds,
            integrality=integrality,
            sense=model.sense,
            time_limit=time_limit,
        )
        is_feasible_status = sol.status in ("optimal", "time_limit_feasible")
        gate_failed = False
        if is_feasible_status and sol.x is not None:
            check = check_solution(
                c=model.c,
                A_ub=A_ub,
                b_ub=b_ub,
                A_eq=A_eq,
                b_eq=b_eq,
                bounds=bounds,
                integrality=integrality,
                x=sol.x,
            )
            if not check.is_feasible:
                gate_failed = True
        elif sol.status == "optimal":
            gate_failed = True
        status = sol.status
        message = sol.message
        if gate_failed:
            status = "error"
            message = "The solver reported an optimal plan but the independent check found a violated limit, so no result is shown."
        if status == "error":
            objective = None
            x = None
            variable_table = []
            constraint_table = []
            summary_table = [
                ["Status", status],
                ["Objective", ""],
                ["Variables in the plan", ""],
                ["Binding limits", ""],
                ["Gap", ""],
            ]
        elif is_feasible_status and sol.x is not None:
            x = sol.x
            objective = float(sol.objective) if sol.objective is not None else None
            variable_table = []
            constraint_table = []
            has_prices = (status == "optimal") and (sol.reduced_costs is not None)
            lo_m = sol.reduced_costs.get("lower") if has_prices else None
            up_m = sol.reduced_costs.get("upper") if has_prices else None
            for j in range(n):
                v_name = model.variable_names[j]
                val = float(x[j])
                if abs(val) &lt; 1e-12:
                    val = 0.0
                obj_contrib = float(model.c[j] * val)
                lo_b = float(model.lower[j])
                up_b = float(model.upper[j])
                if abs(up_b - lo_b) &lt;= 1e-9 * max(1.0, abs(lo_b)):
                    pos = "fixed"
                elif abs(val - lo_b) &lt;= 1e-6 * max(1.0, abs(lo_b)):
                    pos = "at lower limit"
                elif not _math.isinf(up_b) and abs(val - up_b) &lt;= 1e-6 * max(1.0, abs(up_b)):
                    pos = "at upper limit"
                else:
                    pos = "in the plan"
                if not has_prices:
                    rc_cell = ""
                elif pos == "in the plan":
                    rc_cell = 0.0
                elif pos == "at lower limit":
                    rc_val = float(lo_m[j]) if lo_m is not None else 0.0
                    rc_cell = 0.0 if abs(rc_val) &lt; 1e-12 else rc_val
                elif pos == "at upper limit":
                    rc_val = float(up_m[j]) if up_m is not None else 0.0
                    rc_cell = 0.0 if abs(rc_val) &lt; 1e-12 else rc_val
                elif pos == "fixed":
                    rc_val = (float(lo_m[j]) if lo_m is not None else 0.0) + (float(up_m[j]) if up_m is not None else 0.0)
                    rc_cell = 0.0 if abs(rc_val) &lt; 1e-12 else rc_val
                else:
                    rc_cell = 0.0
                variable_table.append([v_name, val, obj_contrib, rc_cell, pos])
            Ax = model.A @ x
            has_sp = (status == "optimal") and (sol.shadow_prices is not None)
            ineq_sp = sol.shadow_prices.get("ineq") if has_sp else None
            eq_sp = sol.shadow_prices.get("eq") if has_sp else None
            binding_count = 0
            for i in range(m):
                c_name = model.constraint_names[i]
                c_type = model.con_type[i]
                used_val = float(Ax[i])
                if abs(used_val) &lt; 1e-12:
                    used_val = 0.0
                lim_val = float(model.limit[i])
                if c_type == "&lt;=":
                    slack_raw = lim_val - used_val
                    slack = max(0.0, float(slack_raw))
                    is_bind = abs(slack_raw) &lt;= 1e-9 * max(1.0, abs(lim_val))
                    sp = float(ineq_sp[ub_map[i]]) if (has_sp and ineq_sp is not None) else ""
                elif c_type == "&gt;=":
                    slack_raw = used_val - lim_val
                    slack = max(0.0, float(slack_raw))
                    is_bind = abs(slack_raw) &lt;= 1e-9 * max(1.0, abs(lim_val))
                    sp = float(-ineq_sp[ub_map[i]]) if (has_sp and ineq_sp is not None) else ""
                else:
                    slack = 0.0
                    is_bind = True
                    sp = float(eq_sp[eq_map[i]]) if (has_sp and eq_sp is not None) else ""
                if sp != "" and abs(sp) &lt; 1e-12:
                    sp = 0.0
                bind_str = "Yes" if is_bind else "No"
                if is_bind:
                    binding_count += 1
                constraint_table.append([c_name, c_type, used_val, lim_val, slack, bind_str, sp])
            in_plan_count = sum(1 for row in variable_table if abs(row[1]) &gt; 1e-9)
            gap_val = float(sol.mip_gap) if (sol.mip_gap is not None and np.isfinite(sol.mip_gap)) else ""
            summary_table = [
                ["Status", status],
                ["Objective", objective if objective is not None else ""],
                ["Variables in the plan", in_plan_count],
                ["Binding limits", binding_count],
                ["Gap", gap_val],
            ]
        else:
            objective = None
            x = None
            variable_table = []
            constraint_table = []
            for j in range(n):
                variable_table.append([model.variable_names[j], "", "", "", ""])
            for i in range(m):
                constraint_table.append([model.constraint_names[i], model.con_type[i], "", float(model.limit[i]), "", "", ""])
            summary_table = [
                ["Status", status],
                ["Objective", ""],
                ["Variables in the plan", ""],
                ["Binding limits", ""],
                ["Gap", ""],
            ]
        return ModelResult(
            status=status,
            message=message,
            objective=objective,
            x=x,
            variable_table=variable_table,
            constraint_table=constraint_table,
            summary_table=summary_table,
            solution=sol,
        )
    def explain_infeasible(model: Model, time_limit=None) -&gt; _Optional[Repair]:
        # Solve an elastic relaxation minimizing scaled limit violations and return suggested repairs.
        m, n = model.A.shape
        slack_info = []
        n_slacks = 0
        for i in range(m):
            t = model.con_type[i]
            if t in ("&lt;=", "&gt;="):
                slack_info.append((i, t, "single", n + n_slacks))
                n_slacks += 1
            elif t == "=":
                slack_info.append((i, t, "pos", n + n_slacks))
                n_slacks += 1
                slack_info.append((i, t, "neg", n + n_slacks))
                n_slacks += 1
        total_vars = n + n_slacks
        c_relax = np.zeros(total_vars, dtype=float)
        bounds_relax = []
        for j in range(n):
            lo = float(model.lower[j])
            hi = None if _math.isinf(model.upper[j]) else float(model.upper[j])
            bounds_relax.append((lo, hi))
        integ_relax = np.zeros(total_vars, dtype=int)
        if np.any(model.integer):
            integ_relax[:n] = model.integer.astype(int)
        for (i, t, role, var_idx) in slack_info:
            w_i = 1.0 / max(1.0, abs(float(model.limit[i])))
            c_relax[var_idx] = w_i
            bounds_relax.append((0.0, None))
        A_ub_rows = []
        b_ub_vals = []
        A_eq_rows = []
        b_eq_vals = []
        slack_map = {}
        for item in slack_info:
            i, t, role, var_idx = item
            if i not in slack_map:
                slack_map[i] = {}
            slack_map[i][role] = var_idx
        for i in range(m):
            t = model.con_type[i]
            lim = float(model.limit[i])
            row_x = model.A[i]
            if t == "&lt;=":
                s_idx = slack_map[i]["single"]
                row = np.zeros(total_vars, dtype=float)
                row[:n] = row_x
                row[s_idx] = -1.0
                A_ub_rows.append(row)
                b_ub_vals.append(lim)
            elif t == "&gt;=":
                s_idx = slack_map[i]["single"]
                row = np.zeros(total_vars, dtype=float)
                row[:n] = -row_x
                row[s_idx] = -1.0
                A_ub_rows.append(row)
                b_ub_vals.append(-lim)
            elif t == "=":
                s_pos = slack_map[i]["pos"]
                s_neg = slack_map[i]["neg"]
                row = np.zeros(total_vars, dtype=float)
                row[:n] = row_x
                row[s_pos] = -1.0
                row[s_neg] = 1.0
                A_eq_rows.append(row)
                b_eq_vals.append(lim)
        A_ub = np.array(A_ub_rows, dtype=float) if A_ub_rows else None
        b_ub = np.array(b_ub_vals, dtype=float) if b_ub_vals else None
        A_eq = np.array(A_eq_rows, dtype=float) if A_eq_rows else None
        b_eq = np.array(b_eq_vals, dtype=float) if b_eq_vals else None
        integrality_arg = integ_relax if np.any(integ_relax) else None
        sol = solve(
            c=c_relax,
            A_ub=A_ub,
            b_ub=b_ub,
            A_eq=A_eq,
            b_eq=b_eq,
            bounds=bounds_relax,
            integrality=integrality_arg,
            sense="min",
            time_limit=time_limit,
        )
        if sol.status not in ("optimal", "time_limit_feasible") or sol.x is None:
            return None
        repair_rows = []
        for i in range(m):
            t = model.con_type[i]
            curr_lim = float(model.limit[i])
            c_name = model.constraint_names[i]
            if t == "&lt;=":
                s_val = float(sol.x[slack_map[i]["single"]])
                if s_val &gt; 1e-9:
                    rel_lim = curr_lim + s_val
                    repair_rows.append([c_name, t, curr_lim, rel_lim, s_val])
            elif t == "&gt;=":
                s_val = float(sol.x[slack_map[i]["single"]])
                if s_val &gt; 1e-9:
                    rel_lim = curr_lim - s_val
                    repair_rows.append([c_name, t, curr_lim, rel_lim, -s_val])
            elif t == "=":
                s_pos = float(sol.x[slack_map[i]["pos"]])
                s_neg = float(sol.x[slack_map[i]["neg"]])
                delta = s_pos - s_neg
                if abs(delta) &gt; 1e-9:
                    rel_lim = curr_lim + delta
                    repair_rows.append([c_name, t, curr_lim, rel_lim, delta])
        if not repair_rows:
            return None
        msg = "No plan satisfies every limit. One way to make it feasible is to relax these limits (other repairs may exist):"
        return Repair(rows=repair_rows, message=msg)
    return (Model, ModelResult, Repair, explain_infeasible, parse_model, solve_model,)
# END GENERATED ENGINE</t>
        </is>
      </c>
      <c r="G4" t="inlineStr">
        <is>
          <t>Startup mode</t>
        </is>
      </c>
      <c r="H4" s="14" t="inlineStr">
        <is>
          <t>run</t>
        </is>
      </c>
    </row>
    <row r="5">
      <c r="A5" s="14" t="inlineStr">
        <is>
          <t>@app.cell(hide_code=True)
def _():
    TITLE = 'Fuel Blending Optimization'
    DESCRIPTION = 'Find the most profitable allocation of refinery blend stocks to Regular and Premium gasoline products under availability and quality limits.'
    OBJECTIVE_LABEL = 'Daily profit'
    VARIABLE_LABEL = 'Blend'
    VALUE_LABEL = 'Volume per day'
    SENSE_DEFAULT = 'max'
    DATA_ROWS = 30
    CONSTRAINT_SLOTS = 14
    EXAMPLE_GRID = [['Blend', 'Objective', 'Lower', 'Upper', 'Integer', 'Butane supply', 'Straight-run supply', 'Reformate supply', 'FCC naphtha supply', 'Alkylate supply', 'Regular octane floor', 'Regular RVP cap', 'Regular benzene cap', 'Premium octane floor', 'Premium RVP cap', 'Premium benzene cap'], ['Type', '', '', '', '', '&lt;=', '&lt;=', '&lt;=', '&lt;=', '&lt;=', '&gt;=', '&lt;=', '&lt;=', '&gt;=', '&lt;=', '&lt;='], ['Limit', '', '', '', '', 30000.0, 35000.0, 60000.0, 70000.0, 40000.0, 0.0, 0.0, 0.0, 0.0, 0.0, 0.0], ['Butane to Regular', 1.9, '', '', '', 1.0, 0.0, 0.0, 0.0, 0.0, 5.5, 116.9, -1.1, 0.0, 0.0, 0.0], ['Butane to Premium', 2.0, '', '', '', 1.0, 0.0, 0.0, 0.0, 0.0, 0.0, 0.0, 0.0, 1.5, 116.9, -1.1], ['Straight-run to Regular', 0.7, '', '', '', 0.0, 1.0, 0.0, 0.0, 0.0, -10.0, -9.0, -0.37, 0.0, 0.0, 0.0], ['Straight-run to Premium', 0.8, '', '', '', 0.0, 1.0, 0.0, 0.0, 0.0, 0.0, 0.0, 0.0, -14.0, -9.0, -0.37], ['Reformate to Regular', -0.05, '', '', '', 0.0, 0.0, 1.0, 0.0, 0.0, 7.1, -25.2, 0.75, 0.0, 0.0, 0.0], ['Reformate to Premium', 0.05, '', '', '', 0.0, 0.0, 1.0, 0.0, 0.0, 0.0, 0.0, 0.0, 3.1, -25.2, 0.75], ['FCC naphtha to Regular', 0.15, '', '', '', 0.0, 0.0, 0.0, 1.0, 0.0, -2.4, -28.0, -0.04, 0.0, 0.0, 0.0], ['FCC naphtha to Premium', 0.25, '', '', '', 0.0, 0.0, 0.0, 1.0, 0.0, 0.0, 0.0, 0.0, -6.4, -28.0, -0.04], ['Alkylate to Regular', 0.0, '', '', '', 0.0, 0.0, 0.0, 0.0, 1.0, 9.6, -22.8, -1.1, 0.0, 0.0, 0.0], ['Alkylate to Premium', 0.1, '', '', '', 0.0, 0.0, 0.0, 0.0, 1.0, 0.0, 0.0, 0.0, 5.6, -22.8, -1.1]]
    return (
        CONSTRAINT_SLOTS,
        DATA_ROWS,
        DESCRIPTION,
        EXAMPLE_GRID,
        OBJECTIVE_LABEL,
        SENSE_DEFAULT,
        TITLE,
        VALUE_LABEL,
        VARIABLE_LABEL,
    )</t>
        </is>
      </c>
      <c r="G5" t="inlineStr">
        <is>
          <t>Format version</t>
        </is>
      </c>
      <c r="H5" s="14" t="inlineStr">
        <is>
          <t>2</t>
        </is>
      </c>
    </row>
    <row r="6">
      <c r="A6" s="14" t="inlineStr">
        <is>
          <t>@app.cell(hide_code=True)
def _(DESCRIPTION, TITLE, mo):
    intro = mo.md(
        f"# {TITLE}\n\n{DESCRIPTION}\n\n"
        "Enter variables, objective coefficients, bounds and constraint limits on the **Model** sheet. "
        "Choose the goal and time limit on **Settings**. Solved plan, binding limits, and (for models without whole-number variables) shadow prices publish to **Results**."
    )
    intro
    return (intro,)</t>
        </is>
      </c>
      <c r="G6" t="inlineStr">
        <is>
          <t>Saved at</t>
        </is>
      </c>
      <c r="H6" s="14" t="inlineStr">
        <is>
          <t>1970-01-01T00:00:00Z</t>
        </is>
      </c>
    </row>
    <row r="7">
      <c r="A7" s="14" t="inlineStr">
        <is>
          <t>@app.cell(hide_code=True)
def _(bf):
    inputs = bf.inputs(
        model=bf.ref('Model!A4:S36'),
        settings=bf.ref("Settings!A4:B24", headers=True),
        overflow=bf.ref('Model!A37'),
        overflow_col=bf.ref('Model!T4'),
    )
    inputs
    return (inputs,)</t>
        </is>
      </c>
      <c r="G7" t="inlineStr">
        <is>
          <t>Source SHA-256</t>
        </is>
      </c>
      <c r="H7" s="14" t="inlineStr">
        <is>
          <t>9479c3954722d577bc0638308cd203af009ae22f5eb2b60fd8d1099c095e5c9f</t>
        </is>
      </c>
    </row>
    <row r="8">
      <c r="A8" s="14" t="inlineStr">
        <is>
          <t>@app.cell(hide_code=True)
def _(SENSE_DEFAULT, inputs, mo):
    import math
    _raw_settings = inputs["settings"]
    settings_dict = {}
    if _raw_settings is not None and hasattr(_raw_settings, "itertuples"):
        for _row in _raw_settings.itertuples(index=False):
            if len(_row) &gt;= 2 and _row[0] is not None and str(_row[0]).strip():
                settings_dict[str(_row[0]).strip().lower()] = _row[1]
    # Goal setting: Maximize or Minimize
    _goal_raw = settings_dict.get("goal")
    if _goal_raw is None or (isinstance(_goal_raw, str) and not _goal_raw.strip()):
        sense = SENSE_DEFAULT
    else:
        _goal_str = str(_goal_raw).strip()
        if _goal_str == "Maximize":
            sense = "max"
        elif _goal_str == "Minimize":
            sense = "min"
        else:
            mo.stop(
                True,
                mo.callout(
                    mo.md(f'Settings cell B5: goal must be "Maximize" or "Minimize", got {_goal_raw!r}.'),
                    kind="danger",
                ),
            )
            sense = SENSE_DEFAULT
    # Time limit setting: positive number clamped to 50 s
    _time_raw = settings_dict.get("time_limit")
    if _time_raw is None or (isinstance(_time_raw, str) and not _time_raw.strip()):
        time_limit = 20.0
        time_limit_note = ""
    else:
        try:
            _t_val = float(_time_raw)
            if not (_t_val &gt; 0) or not math.isfinite(_t_val):
                raise ValueError()
        except (ValueError, TypeError):
            mo.stop(
                True,
                mo.callout(
                    mo.md(f"Settings cell B6: time_limit must be a positive number of seconds, got {_time_raw!r}."),
                    kind="danger",
                ),
            )
            _t_val = 20.0
        if _t_val &gt; 50.0:
            time_limit_note = "Time limit capped at 50 s."
        else:
            time_limit_note = ""
        time_limit = min(_t_val, 50.0)
    settings_guard = True
    return sense, settings_dict, settings_guard, time_limit, time_limit_note</t>
        </is>
      </c>
      <c r="G8" t="inlineStr">
        <is>
          <t>Engine</t>
        </is>
      </c>
      <c r="H8" s="14" t="inlineStr">
        <is>
          <t>python</t>
        </is>
      </c>
    </row>
    <row r="9">
      <c r="A9" s="14" t="inlineStr">
        <is>
          <t>@app.cell(hide_code=True)
def _(EXAMPLE_GRID, inputs, mo, parse_model, pd, sense, settings_guard):
    _ = settings_guard
    def _is_blank_val(val):
        if val is None:
            return True
        if pd.isna(val):
            return True
        if isinstance(val, str) and val.strip() == "":
            return True
        return False
    def _clean_cell(val):
        if _is_blank_val(val):
            return ""
        return val
    _raw_model = inputs["model"]
    if _raw_model is None:
        _grid = []
    elif isinstance(_raw_model, pd.DataFrame):
        _grid = [[_clean_cell(v) for v in row] for row in _raw_model.values]
    elif isinstance(_raw_model, (list, tuple)):
        _grid = [[_clean_cell(v) for v in row] if isinstance(row, (list, tuple)) else [] for row in _raw_model]
    else:
        _grid = []
    _has_content = any(not _is_blank_val(c) for r in _grid for c in r)
    if _has_content:
        grid_to_parse = _grid
        data_source = "the Model sheet"
    else:
        grid_to_parse = EXAMPLE_GRID
        data_source = "the built-in example, because the Model sheet is empty"
    # Overflow note
    _beyond_row = inputs["overflow"]
    _beyond_col = inputs["overflow_col"]
    _row_overflow = not _is_blank_val(_beyond_row)
    _col_overflow = not _is_blank_val(_beyond_col)
    if _row_overflow and _col_overflow:
        overflow_note = "Rows below row 36 and columns past column S on the Model sheet are not read."
    elif _row_overflow:
        overflow_note = "Rows below row 36 on the Model sheet are not read."
    elif _col_overflow:
        overflow_note = "Columns past column S on the Model sheet are not read."
    else:
        overflow_note = ""
    model_error = None
    try:
        model = parse_model(grid_to_parse, sense=sense, first_row=4, first_col=1)
    except ValueError as exc:
        model = None
        model_error = str(exc)
    # The callout is the cell's output. The cell does not halt, so the downstream cells
    # still run and publish cleared Results instead of keeping the last good solve.
    model_callout = (
        mo.callout(mo.md(f"**Model error:** {model_error}"), kind="danger") if model_error is not None else None
    )
    model_guard = True
    model_callout
    return data_source, model, model_callout, model_error, model_guard, overflow_note</t>
        </is>
      </c>
      <c r="G9" t="inlineStr">
        <is>
          <t>Notebook header</t>
        </is>
      </c>
      <c r="H9" s="14" t="inlineStr">
        <is>
          <t>import marimo
__generated_with = "0.23.15"
app = marimo.App(width="medium")
# Generated by templates/optimization/skeleton/generate.py from spec.py. Do not edit; change spec.py or the skeleton.
# engine-modules: table</t>
        </is>
      </c>
    </row>
    <row r="10">
      <c r="A10" s="14" t="inlineStr">
        <is>
          <t>@app.cell(hide_code=True)
def _(model, model_error, model_guard, solve_model, time_limit):
    from types import SimpleNamespace
    _ = model_guard
    def _error_result(message):
        return SimpleNamespace(
            status="error",
            message=message,
            objective=None,
            variable_table=[],
            constraint_table=[],
            solution=None,
        )
    if model is None:
        # Model did not parse: build an error result in place of a solve, so the
        # Results cells publish empty plan and limits tables with the parse error as the message.
        result = _error_result(model_error)
    else:
        try:
            result = solve_model(model, time_limit=time_limit)
        except Exception as exc:
            # Any engine failure becomes a named error on Results rather than a crashed cell,
            # which would leave Results showing the previous run.
            result = _error_result(f"Solver error ({type(exc).__name__}): {exc}")
    return (result,)</t>
        </is>
      </c>
      <c r="G10" t="inlineStr">
        <is>
          <t>Template ID</t>
        </is>
      </c>
      <c r="H10" s="14" t="inlineStr">
        <is>
          <t>fuel-blending</t>
        </is>
      </c>
    </row>
    <row r="11">
      <c r="A11" s="14" t="inlineStr">
        <is>
          <t>@app.cell(hide_code=True)
def _(explain_infeasible, model, result, time_limit):
    repair = None
    repair_error = None
    if result.status == "infeasible":
        try:
            repair = explain_infeasible(model, time_limit=time_limit)
        except Exception as exc:
            repair_error = f"Repair suggestions unavailable ({type(exc).__name__}): {exc}"
    return (repair, repair_error)</t>
        </is>
      </c>
      <c r="G11" t="inlineStr">
        <is>
          <t>Template version</t>
        </is>
      </c>
      <c r="H11" s="14" t="inlineStr">
        <is>
          <t>rt-8064b3774120be95f4ec</t>
        </is>
      </c>
    </row>
    <row r="12">
      <c r="A12" s="14" t="inlineStr">
        <is>
          <t>@app.cell(hide_code=True)
def _(
    CONSTRAINT_SLOTS,
    DATA_ROWS,
    OBJECTIVE_LABEL,
    VALUE_LABEL,
    VARIABLE_LABEL,
    check_solution,
    duality_gap,
    model,
    np,
    pd,
    repair,
    result,
):
    # Per-solve checks on the user's own inputs. The matrices are rebuilt from the Model the same
    # way solve_model builds them, so the checks do not rely on solve_model's internal gate.
    # Blank when there is no solution to check. Tolerances match the merged templates.
    GAP_TOL = 1e-5
    MIP_GAP_TOL = 1e-4
    viol_val, viol_status = "", ""
    gap_val, gap_status = "", ""
    mip_val, mip_status = "", ""
    if model is not None and result.solution is not None and result.solution.x is not None and result.status in ("optimal", "time_limit_feasible"):
        ub_rows, ub_b, eq_rows, eq_b = [], [], [], []
        for i, kind in enumerate(model.con_type):
            lim = float(model.limit[i])
            if kind == "&lt;=":
                ub_rows.append(model.A[i])
                ub_b.append(lim)
            elif kind == "&gt;=":
                ub_rows.append(-model.A[i])
                ub_b.append(-lim)
            elif kind == "=":
                eq_rows.append(model.A[i])
                eq_b.append(lim)
        A_ub = np.array(ub_rows, dtype=float) if ub_rows else None
        b_ub = np.array(ub_b, dtype=float) if ub_b else None
        A_eq = np.array(eq_rows, dtype=float) if eq_rows else None
        b_eq = np.array(eq_b, dtype=float) if eq_b else None
        bounds = [
            (float(model.lower[j]), None if np.isinf(model.upper[j]) else float(model.upper[j]))
            for j in range(len(model.c))
        ]
        integrality = model.integer.astype(int) if np.any(model.integer) else None
        chk = check_solution(
            c=model.c,
            A_ub=A_ub,
            b_ub=b_ub,
            A_eq=A_eq,
            b_eq=b_eq,
            bounds=bounds,
            integrality=integrality,
            x=result.solution.x,
        )
        viol_val = float(chk.max_violation)
        viol_status = "PASS" if chk.is_feasible else "FAIL"
        if integrality is None:
            # Duality gap applies to LP only.
            if result.status == "optimal":
                raw_gap = duality_gap(
                    c=model.c,
                    A_ub=A_ub,
                    b_ub=b_ub,
                    A_eq=A_eq,
                    b_eq=b_eq,
                    bounds=bounds,
                    sol=result.solution,
                    sense=model.sense,
                )
                if raw_gap is not None:
                    gap_val = float(raw_gap)
                    gap_status = "PASS" if np.isfinite(gap_val) and gap_val &lt;= GAP_TOL else "FAIL"
        else:
            # MIP gap applies to MILP only.
            mip = result.solution.mip_gap
            if mip is not None and np.isfinite(mip):
                mip_val = float(mip)
                mip_status = "PASS" if mip_val &lt;= MIP_GAP_TOL else "FAIL"
    in_plan = ""
    binding_count = ""
    if result.status in ("optimal", "time_limit_feasible"):
        in_plan = sum(1 for r in result.variable_table if abs(r[1]) &gt; 1e-9)
        binding_count = sum(1 for r in result.constraint_table if len(r) &gt; 5 and r[5] == "Yes")
    summary_rows = [
        ["Status", result.status, ""],
        ["Message", result.message, ""],
        [OBJECTIVE_LABEL, "" if result.objective is None else result.objective, ""],
        ["Variables in the plan", in_plan, ""],
        ["Binding limits", binding_count, ""],
        ["Largest limit violation", viol_val, viol_status],
        ["Duality gap", gap_val, gap_status],
        ["MIP gap", mip_val, mip_status],
    ]
    summary_table = pd.DataFrame(summary_rows, columns=["Result", "Value", "Status"])
    # Plan table: padded to DATA_ROWS rows
    plan_rows = []
    for r in result.variable_table:
        plan_rows.append([r[0], r[1], r[2], r[3], r[4]])
    while len(plan_rows) &lt; DATA_ROWS:
        plan_rows.append(["", "", "", "", ""])
    plan_cols = [
        VARIABLE_LABEL,
        VALUE_LABEL,
        f"Contribution to {OBJECTIVE_LABEL}",
        "Reduced cost",
        "Position",
    ]
    plan_table = pd.DataFrame(plan_rows, columns=plan_cols)
    # Limits table: padded to CONSTRAINT_SLOTS rows
    repair_map = {}
    if repair is not None and getattr(repair, "rows", None):
        for rep_row in repair.rows:
            if len(rep_row) &gt;= 4:
                repair_map[rep_row[0]] = rep_row[3]
    limits_rows = []
    for r in result.constraint_table:
        c_name = r[0]
        sug_limit = repair_map.get(c_name, "")
        limits_rows.append([r[0], r[1], r[2], r[3], r[4], r[5], r[6], sug_limit])
    while len(limits_rows) &lt; CONSTRAINT_SLOTS:
        limits_rows.append(["", "", "", "", "", "", "", ""])
    limits_cols = [
        "Limit",
        "Type",
        "Used",
        "Limit value",
        "Slack",
        "Binding",
        "Shadow price",
        "Suggested limit",
    ]
    limits_table = pd.DataFrame(limits_rows, columns=limits_cols)
    return limits_table, plan_table, summary_table</t>
        </is>
      </c>
      <c r="G12" t="inlineStr">
        <is>
          <t>Workbook instance ID</t>
        </is>
      </c>
      <c r="H12" s="14" t="n"/>
    </row>
    <row r="13">
      <c r="A13" s="14" t="inlineStr">
        <is>
          <t>@app.cell(hide_code=True)
def _(data_source, mo, model_error, overflow_note, repair_error, result, time_limit_note):
    if model_error is not None:
        _status_msg = f"Status: **error**. Model error: {model_error}"
    else:
        _status_msg = f"Status: **{result.status}**. {result.message} (Data from {data_source})"
    if time_limit_note:
        _status_msg += f" {time_limit_note}"
    if overflow_note:
        _status_msg += f" Note: {overflow_note}"
    if repair_error:
        _status_msg += f" {repair_error}"
    status_line = mo.md(_status_msg)
    status_line
    return (status_line,)</t>
        </is>
      </c>
    </row>
    <row r="14">
      <c r="A14" s="14" t="inlineStr">
        <is>
          <t>@app.cell(hide_code=True)
def _(bf, limits_table, plan_table, summary_table):
    publication = bf.publish(
        outputs={
            "summary": summary_table,
            "plan": plan_table,
            "limits": limits_table,
        }
    )
    publication
    return (publication,)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