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tables/table1.xml" ContentType="application/vnd.openxmlformats-officedocument.spreadsheetml.table+xml"/>
  <ct:Override PartName="/xl/worksheets/sheet3.xml" ContentType="application/vnd.openxmlformats-officedocument.spreadsheetml.worksheet+xml"/>
  <ct:Override PartName="/xl/tables/table2.xml" ContentType="application/vnd.openxmlformats-officedocument.spreadsheetml.table+xml"/>
  <ct:Override PartName="/xl/worksheets/sheet4.xml" ContentType="application/vnd.openxmlformats-officedocument.spreadsheetml.worksheet+xml"/>
  <ct:Override PartName="/xl/drawings/drawing1.xml" ContentType="application/vnd.openxmlformats-officedocument.drawing+xml"/>
  <ct:Override PartName="/xl/tables/table3.xml" ContentType="application/vnd.openxmlformats-officedocument.spreadsheetml.table+xml"/>
  <ct:Override PartName="/xl/worksheets/sheet5.xml" ContentType="application/vnd.openxmlformats-officedocument.spreadsheetml.worksheet+xml"/>
  <ct:Override PartName="/xl/tables/table4.xml" ContentType="application/vnd.openxmlformats-officedocument.spreadsheetml.table+xml"/>
  <ct:Override PartName="/xl/worksheets/sheet6.xml" ContentType="application/vnd.openxmlformats-officedocument.spreadsheetml.worksheet+xml"/>
  <ct:Override PartName="/xl/tables/table5.xml" ContentType="application/vnd.openxmlformats-officedocument.spreadsheetml.table+xml"/>
  <ct:Override PartName="/xl/worksheets/sheet7.xml" ContentType="application/vnd.openxmlformats-officedocument.spreadsheetml.worksheet+xml"/>
  <ct:Override PartName="/xl/charts/chart1.xml" ContentType="application/vnd.openxmlformats-officedocument.drawingml.char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Results" sheetId="1" state="visible" r:id="rId4"/>
    <s:sheet name="Data" sheetId="2" state="visible" r:id="rId5"/>
    <s:sheet name="Settings" sheetId="3" state="visible" r:id="rId6"/>
    <s:sheet name="Plan your study" sheetId="4" state="visible" r:id="rId7"/>
    <s:sheet name="Validation" sheetId="5" state="visible" r:id="rId8"/>
    <s:sheet name="Guide" sheetId="6" state="visible" r:id="rId9"/>
    <s:sheet name="_BOARDFLARE" sheetId="7" state="veryHidden" r:id="rId10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color rgb="FF14532D"/>
      <sz val="10"/>
    </font>
    <font>
      <b val="1"/>
      <color rgb="FF334155"/>
      <sz val="10"/>
    </font>
    <font>
      <color rgb="FF0F172A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E8EEF5"/>
      </patternFill>
    </fill>
    <fill>
      <patternFill patternType="solid">
        <fgColor rgb="FFEAF4FF"/>
      </patternFill>
    </fill>
  </fills>
  <borders count="7">
    <border>
      <left/>
      <right/>
      <top/>
      <bottom/>
      <diagonal/>
    </border>
    <border>
      <bottom style="thin">
        <color rgb="FF86C9A3"/>
      </bottom>
    </border>
    <border>
      <bottom style="thin">
        <color rgb="FFC6E8D3"/>
      </bottom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/>
    </xf>
    <xf numFmtId="4" fontId="5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0" fontId="7" fillId="7" borderId="4" applyAlignment="1" pivotButton="0" quotePrefix="0" xfId="0">
      <alignment vertical="center" wrapText="1"/>
    </xf>
    <xf numFmtId="0" fontId="7" fillId="7" borderId="5" applyAlignment="1" pivotButton="0" quotePrefix="0" xfId="0">
      <alignment vertical="center" wrapText="1"/>
    </xf>
    <xf numFmtId="0" fontId="7" fillId="7" borderId="6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pr:Relationship Type="http://schemas.openxmlformats.org/officeDocument/2006/relationships/worksheet" Target="/xl/worksheets/sheet7.xml" Id="rId10" /></pr: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404040"/>
                </a:solidFill>
              </a:defRPr>
            </a:pPr>
            <a:r>
              <a:rPr sz="1300" b="1">
                <a:solidFill>
                  <a:srgbClr val="404040"/>
                </a:solidFill>
              </a:rPr>
              <a:t>Statistical Power Curve</a:t>
            </a:r>
          </a:p>
        </rich>
      </tx>
      <overlay val="0"/>
    </title>
    <plotArea>
      <scatterChart>
        <scatterStyle val="smoothMarker"/>
        <ser>
          <idx val="0"/>
          <order val="0"/>
          <tx>
            <v>Power</v>
          </tx>
          <spPr>
            <a:ln xmlns:a="http://schemas.openxmlformats.org/drawingml/2006/main" w="28575">
              <a:solidFill>
                <a:srgbClr val="0404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'Plan your study'!$A$14:$A$33</f>
            </numRef>
          </xVal>
          <yVal>
            <numRef>
              <f>'Plan your study'!$B$14:$B$33</f>
            </numRef>
          </yVal>
          <smooth val="1"/>
        </ser>
        <axId val="10"/>
        <axId val="20"/>
      </scatterChart>
      <valAx>
        <axId val="10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404040"/>
                    </a:solidFill>
                  </a:defRPr>
                </a:pPr>
                <a:r>
                  <a:rPr sz="1000" b="1">
                    <a:solidFill>
                      <a:srgbClr val="404040"/>
                    </a:solidFill>
                  </a:rPr>
                  <a:t>Sample size per group (n)</a:t>
                </a:r>
              </a:p>
            </rich>
          </tx>
          <overlay val="0"/>
        </title>
        <numFmt formatCode="General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7F7F7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404040"/>
                </a:solidFill>
              </a:defRPr>
            </a:pPr>
            <a:endParaRPr sz="900" b="0">
              <a:solidFill>
                <a:srgbClr val="404040"/>
              </a:solidFill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404040"/>
                    </a:solidFill>
                  </a:defRPr>
                </a:pPr>
                <a:r>
                  <a:rPr sz="1000" b="1">
                    <a:solidFill>
                      <a:srgbClr val="404040"/>
                    </a:solidFill>
                  </a:rPr>
                  <a:t>Power</a:t>
                </a:r>
              </a:p>
            </rich>
          </tx>
          <overlay val="0"/>
        </title>
        <numFmt formatCode="General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7F7F7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404040"/>
                </a:solidFill>
              </a:defRPr>
            </a:pPr>
            <a:endParaRPr sz="900" b="0">
              <a:solidFill>
                <a:srgbClr val="404040"/>
              </a:solidFill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404040"/>
              </a:solidFill>
            </a:defRPr>
          </a:pPr>
          <a:endParaRPr sz="900" b="0">
            <a:solidFill>
              <a:srgbClr val="404040"/>
            </a:solidFill>
          </a:endParaRPr>
        </a:p>
      </txPr>
    </legend>
    <plotVisOnly val="1"/>
    <dispBlanksAs val="gap"/>
  </chart>
  <spPr>
    <a:ln xmlns:a="http://schemas.openxmlformats.org/drawingml/2006/main" w="9525">
      <a:solidFill>
        <a:srgbClr val="BFBFBF"/>
      </a:solidFill>
      <a:prstDash val="solid"/>
    </a:ln>
  </spPr>
</chartSpace>
</file>

<file path=xl/drawings/_rels/drawing1.xml.rels><?xml version='1.0' encoding='utf-8'?>
<pr:Relationships xmlns:pr="http://schemas.openxmlformats.org/package/2006/relationships"><pr:Relationship Type="http://schemas.openxmlformats.org/officeDocument/2006/relationships/chart" Target="/xl/charts/chart1.xml" Id="rId1" /></pr: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drawingml/2006/chart" xmlns:r="http://schemas.openxmlformats.org/officeDocument/2006/relationships">
  <ns0:twoCellAnchor>
    <ns0:from>
      <ns0:col>3</ns0:col>
      <ns0:colOff>0</ns0:colOff>
      <ns0:row>13</ns0:row>
      <ns0:rowOff>0</ns0:rowOff>
    </ns0:from>
    <ns0:to>
      <ns0:col>9</ns0:col>
      <ns0:colOff>0</ns0:colOff>
      <ns0:row>34</ns0:row>
      <ns0:rowOff>0</ns0:rowOff>
    </ns0:to>
    <ns0:graphicFrame>
      <ns0:nvGraphicFramePr>
        <ns0:cNvPr id="1" name="Chart 1"/>
        <ns0:cNvGraphicFramePr/>
      </ns0:nvGraphicFramePr>
      <ns0:xfrm/>
      <ns1:graphic>
        <ns1:graphicData uri="http://schemas.openxmlformats.org/drawingml/2006/chart">
          <ns2:chart r:id="rId1"/>
        </ns1:graphicData>
      </ns1:graphic>
    </ns0:graphicFrame>
    <ns0:clientData/>
  </ns0:twoCellAnchor>
</ns0:wsDr>
</file>

<file path=xl/tables/table1.xml><?xml version="1.0" encoding="utf-8"?>
<table xmlns="http://schemas.openxmlformats.org/spreadsheetml/2006/main" id="1" name="DataTable" displayName="DataTable" ref="A4:B24" headerRowCount="1" totalsRowShown="0">
  <autoFilter ref="A4:B24"/>
  <tableColumns count="2">
    <tableColumn id="1" name="Group"/>
    <tableColumn id="2" name="Respons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ettingsTable" displayName="SettingsTable" ref="A4:B9" headerRowCount="1" totalsRowShown="0">
  <autoFilter ref="A4:B9"/>
  <tableColumns count="2">
    <tableColumn id="1" name="Setting"/>
    <tableColumn id="2" name="Valu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StudyParameters" displayName="StudyParameters" ref="A5:B10" headerRowCount="1" totalsRowShown="0">
  <autoFilter ref="A5:B10"/>
  <tableColumns count="2">
    <tableColumn id="1" name="Parameter"/>
    <tableColumn id="2" name="Valu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ValidationChecks" displayName="ValidationChecks" ref="A5:D30" headerRowCount="1" totalsRowShown="0">
  <autoFilter ref="A5:D30"/>
  <tableColumns count="4">
    <tableColumn id="1" name="Check"/>
    <tableColumn id="2" name="Dataset / Source"/>
    <tableColumn id="3" name="Expected"/>
    <tableColumn id="4" name="Toleran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GuideNotes" displayName="GuideNotes" ref="A5:B10" headerRowCount="1" totalsRowShown="0">
  <autoFilter ref="A5:B10"/>
  <tableColumns count="2">
    <tableColumn id="1" name="Topic"/>
    <tableColumn id="2" name="Practical Guida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_rels/sheet4.xml.rels><?xml version='1.0' encoding='utf-8'?>
<pr:Relationships xmlns:pr="http://schemas.openxmlformats.org/package/2006/relationships"><pr:Relationship Type="http://schemas.openxmlformats.org/officeDocument/2006/relationships/drawing" Target="/xl/drawings/drawing1.xml" Id="rId1" /><pr:Relationship Type="http://schemas.openxmlformats.org/officeDocument/2006/relationships/table" Target="/xl/tables/table3.xml" Id="rId2" /></pr:Relationships>
</file>

<file path=xl/worksheets/_rels/sheet5.xml.rels><?xml version='1.0' encoding='utf-8'?>
<pr:Relationships xmlns:pr="http://schemas.openxmlformats.org/package/2006/relationships"><pr:Relationship Type="http://schemas.openxmlformats.org/officeDocument/2006/relationships/table" Target="/xl/tables/table4.xml" Id="rId1" /></pr:Relationships>
</file>

<file path=xl/worksheets/_rels/sheet6.xml.rels><?xml version='1.0' encoding='utf-8'?>
<pr:Relationships xmlns:pr="http://schemas.openxmlformats.org/package/2006/relationships"><pr:Relationship Type="http://schemas.openxmlformats.org/officeDocument/2006/relationships/table" Target="/xl/tables/table5.xml" Id="rId1" /></pr:Relationships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J50"/>
  <s:sheetViews>
    <s:sheetView showGridLines="0" zoomScale="100" workbookViewId="0">
      <s:selection activeCell="A1" sqref="A1"/>
    </s:sheetView>
  </s:sheetViews>
  <s:sheetFormatPr baseColWidth="8" defaultRowHeight="15"/>
  <s:cols>
    <s:col width="22.5" customWidth="1" min="1" max="1"/>
    <s:col width="25" customWidth="1" min="2" max="2"/>
    <s:col width="13.75" customWidth="1" min="3" max="3"/>
    <s:col width="13.75" customWidth="1" min="4" max="4"/>
    <s:col width="15" customWidth="1" min="5" max="5"/>
    <s:col width="32.5" customWidth="1" min="6" max="6"/>
    <s:col width="13.75" customWidth="1" min="7" max="7"/>
    <s:col width="13.75" customWidth="1" min="8" max="8"/>
    <s:col width="16.25" customWidth="1" min="9" max="9"/>
    <s:col width="16.25" customWidth="1" min="10" max="10"/>
  </s:cols>
  <s:sheetData>
    <s:row r="1" ht="25.5" customHeight="1">
      <s:c r="A1" s="1" t="inlineStr">
        <s:is>
          <s:t>Group Comparison Studio</s:t>
        </s:is>
      </s:c>
    </s:row>
    <s:row r="2" ht="31.5" customHeight="1">
      <s:c r="A2" s="2" t="inlineStr">
        <s:is>
          <s:t>Independent group comparisons, Welch-default hypothesis tests, non-parametric alternatives, and post-hoc analysis.</s:t>
        </s:is>
      </s:c>
    </s:row>
    <s:row r="3" ht="18" customHeight="1"/>
    <s:row r="4" ht="18" customHeight="1">
      <s:c r="A4" s="3" t="inlineStr">
        <s:is>
          <s:t>Plain-language summary</s:t>
        </s:is>
      </s:c>
    </s:row>
    <s:row r="5" ht="24" customHeight="1">
      <s:c r="A5" s="4" cm="1">
        <s:f t="array" ref="A5:B10">_xldudf_BF_OUTPUT("reading")</s:f>
      </s:c>
      <s:c r="B5" s="4"/>
    </s:row>
    <s:row r="6" ht="18" customHeight="1">
      <s:c r="A6" s="5"/>
      <s:c r="B6" s="5"/>
    </s:row>
    <s:row r="7" ht="18" customHeight="1">
      <s:c r="A7" s="5"/>
      <s:c r="B7" s="5"/>
    </s:row>
    <s:row r="8" ht="18" customHeight="1">
      <s:c r="A8" s="5"/>
      <s:c r="B8" s="5"/>
    </s:row>
    <s:row r="9" ht="18" customHeight="1">
      <s:c r="A9" s="5"/>
      <s:c r="B9" s="5"/>
    </s:row>
    <s:row r="10" ht="18" customHeight="1">
      <s:c r="A10" s="5"/>
      <s:c r="B10" s="5"/>
    </s:row>
    <s:row r="11" ht="18" customHeight="1">
      <s:c r="A11" s="3" t="inlineStr">
        <s:is>
          <s:t>Group Descriptives &amp; Tolerance Intervals</s:t>
        </s:is>
      </s:c>
    </s:row>
    <s:row r="12" ht="30" customHeight="1">
      <s:c r="A12" s="4" cm="1">
        <s:f t="array" ref="A12:J17">_xldudf_BF_OUTPUT("group_summary")</s:f>
      </s:c>
      <s:c r="B12" s="4"/>
      <s:c r="C12" s="4"/>
      <s:c r="D12" s="4"/>
      <s:c r="E12" s="4"/>
      <s:c r="F12" s="4"/>
      <s:c r="G12" s="4"/>
      <s:c r="H12" s="4"/>
      <s:c r="I12" s="4"/>
      <s:c r="J12" s="4"/>
    </s:row>
    <s:row r="13" ht="24" customHeight="1">
      <s:c r="A13" s="5"/>
      <s:c r="B13" s="6"/>
      <s:c r="C13" s="6"/>
      <s:c r="D13" s="6"/>
      <s:c r="E13" s="6"/>
      <s:c r="F13" s="6"/>
      <s:c r="G13" s="6"/>
      <s:c r="H13" s="6"/>
      <s:c r="I13" s="6"/>
      <s:c r="J13" s="6"/>
    </s:row>
    <s:row r="14" ht="24" customHeight="1">
      <s:c r="A14" s="5"/>
      <s:c r="B14" s="6"/>
      <s:c r="C14" s="6"/>
      <s:c r="D14" s="6"/>
      <s:c r="E14" s="6"/>
      <s:c r="F14" s="6"/>
      <s:c r="G14" s="6"/>
      <s:c r="H14" s="6"/>
      <s:c r="I14" s="6"/>
      <s:c r="J14" s="6"/>
    </s:row>
    <s:row r="15" ht="24" customHeight="1">
      <s:c r="A15" s="5"/>
      <s:c r="B15" s="6"/>
      <s:c r="C15" s="6"/>
      <s:c r="D15" s="6"/>
      <s:c r="E15" s="6"/>
      <s:c r="F15" s="6"/>
      <s:c r="G15" s="6"/>
      <s:c r="H15" s="6"/>
      <s:c r="I15" s="6"/>
      <s:c r="J15" s="6"/>
    </s:row>
    <s:row r="16" ht="24" customHeight="1">
      <s:c r="A16" s="5"/>
      <s:c r="B16" s="6"/>
      <s:c r="C16" s="6"/>
      <s:c r="D16" s="6"/>
      <s:c r="E16" s="6"/>
      <s:c r="F16" s="6"/>
      <s:c r="G16" s="6"/>
      <s:c r="H16" s="6"/>
      <s:c r="I16" s="6"/>
      <s:c r="J16" s="6"/>
    </s:row>
    <s:row r="17" ht="24" customHeight="1">
      <s:c r="A17" s="5"/>
      <s:c r="B17" s="6"/>
      <s:c r="C17" s="6"/>
      <s:c r="D17" s="6"/>
      <s:c r="E17" s="6"/>
      <s:c r="F17" s="6"/>
      <s:c r="G17" s="6"/>
      <s:c r="H17" s="6"/>
      <s:c r="I17" s="6"/>
      <s:c r="J17" s="6"/>
    </s:row>
    <s:row r="18" ht="18" customHeight="1"/>
    <s:row r="19" ht="18" customHeight="1">
      <s:c r="A19" s="3" t="inlineStr">
        <s:is>
          <s:t>Hypothesis Tests (Parametric &amp; Non-Parametric)</s:t>
        </s:is>
      </s:c>
    </s:row>
    <s:row r="20" ht="30" customHeight="1">
      <s:c r="A20" s="4" cm="1">
        <s:f t="array" ref="A20:I25">_xldudf_BF_OUTPUT("hypothesis_tests")</s:f>
      </s:c>
      <s:c r="B20" s="4"/>
      <s:c r="C20" s="4"/>
      <s:c r="D20" s="4"/>
      <s:c r="E20" s="4"/>
      <s:c r="F20" s="4"/>
      <s:c r="G20" s="4"/>
      <s:c r="H20" s="4"/>
      <s:c r="I20" s="4"/>
    </s:row>
    <s:row r="21" ht="24" customHeight="1">
      <s:c r="A21" s="5"/>
      <s:c r="B21" s="5"/>
      <s:c r="C21" s="6"/>
      <s:c r="D21" s="5"/>
      <s:c r="E21" s="5"/>
      <s:c r="F21" s="6"/>
      <s:c r="G21" s="5"/>
      <s:c r="H21" s="6"/>
      <s:c r="I21" s="5"/>
    </s:row>
    <s:row r="22" ht="24" customHeight="1">
      <s:c r="A22" s="5"/>
      <s:c r="B22" s="5"/>
      <s:c r="C22" s="6"/>
      <s:c r="D22" s="5"/>
      <s:c r="E22" s="5"/>
      <s:c r="F22" s="6"/>
      <s:c r="G22" s="5"/>
      <s:c r="H22" s="6"/>
      <s:c r="I22" s="5"/>
    </s:row>
    <s:row r="23" ht="24" customHeight="1">
      <s:c r="A23" s="5"/>
      <s:c r="B23" s="5"/>
      <s:c r="C23" s="6"/>
      <s:c r="D23" s="5"/>
      <s:c r="E23" s="5"/>
      <s:c r="F23" s="6"/>
      <s:c r="G23" s="5"/>
      <s:c r="H23" s="6"/>
      <s:c r="I23" s="5"/>
    </s:row>
    <s:row r="24" ht="24" customHeight="1">
      <s:c r="A24" s="5"/>
      <s:c r="B24" s="5"/>
      <s:c r="C24" s="6"/>
      <s:c r="D24" s="5"/>
      <s:c r="E24" s="5"/>
      <s:c r="F24" s="6"/>
      <s:c r="G24" s="5"/>
      <s:c r="H24" s="6"/>
      <s:c r="I24" s="5"/>
    </s:row>
    <s:row r="25" ht="24" customHeight="1">
      <s:c r="A25" s="5"/>
      <s:c r="B25" s="5"/>
      <s:c r="C25" s="6"/>
      <s:c r="D25" s="5"/>
      <s:c r="E25" s="5"/>
      <s:c r="F25" s="6"/>
      <s:c r="G25" s="5"/>
      <s:c r="H25" s="6"/>
      <s:c r="I25" s="5"/>
    </s:row>
    <s:row r="26" ht="18" customHeight="1"/>
    <s:row r="27" ht="18" customHeight="1">
      <s:c r="A27" s="3" t="inlineStr">
        <s:is>
          <s:t>Assumption Diagnostics (Normality &amp; Homoscedasticity)</s:t>
        </s:is>
      </s:c>
    </s:row>
    <s:row r="28" ht="24" customHeight="1">
      <s:c r="A28" s="4" cm="1">
        <s:f t="array" ref="A28:F35">_xldudf_BF_OUTPUT("assumptions")</s:f>
      </s:c>
      <s:c r="B28" s="4"/>
      <s:c r="C28" s="4"/>
      <s:c r="D28" s="4"/>
      <s:c r="E28" s="4"/>
      <s:c r="F28" s="4"/>
    </s:row>
    <s:row r="29" ht="42" customHeight="1">
      <s:c r="A29" s="5"/>
      <s:c r="B29" s="5"/>
      <s:c r="C29" s="6"/>
      <s:c r="D29" s="6"/>
      <s:c r="E29" s="5"/>
      <s:c r="F29" s="7"/>
    </s:row>
    <s:row r="30" ht="42" customHeight="1">
      <s:c r="A30" s="5"/>
      <s:c r="B30" s="5"/>
      <s:c r="C30" s="6"/>
      <s:c r="D30" s="6"/>
      <s:c r="E30" s="5"/>
      <s:c r="F30" s="7"/>
    </s:row>
    <s:row r="31" ht="42" customHeight="1">
      <s:c r="A31" s="5"/>
      <s:c r="B31" s="5"/>
      <s:c r="C31" s="6"/>
      <s:c r="D31" s="6"/>
      <s:c r="E31" s="5"/>
      <s:c r="F31" s="7"/>
    </s:row>
    <s:row r="32" ht="42" customHeight="1">
      <s:c r="A32" s="5"/>
      <s:c r="B32" s="5"/>
      <s:c r="C32" s="6"/>
      <s:c r="D32" s="6"/>
      <s:c r="E32" s="5"/>
      <s:c r="F32" s="7"/>
    </s:row>
    <s:row r="33" ht="42" customHeight="1">
      <s:c r="A33" s="5"/>
      <s:c r="B33" s="5"/>
      <s:c r="C33" s="6"/>
      <s:c r="D33" s="6"/>
      <s:c r="E33" s="5"/>
      <s:c r="F33" s="7"/>
    </s:row>
    <s:row r="34" ht="42" customHeight="1">
      <s:c r="A34" s="5"/>
      <s:c r="B34" s="5"/>
      <s:c r="C34" s="6"/>
      <s:c r="D34" s="6"/>
      <s:c r="E34" s="5"/>
      <s:c r="F34" s="7"/>
    </s:row>
    <s:row r="35" ht="42" customHeight="1">
      <s:c r="A35" s="5"/>
      <s:c r="B35" s="5"/>
      <s:c r="C35" s="6"/>
      <s:c r="D35" s="6"/>
      <s:c r="E35" s="5"/>
      <s:c r="F35" s="7"/>
    </s:row>
    <s:row r="36" ht="18" customHeight="1"/>
    <s:row r="37" ht="18" customHeight="1">
      <s:c r="A37" s="3" t="inlineStr">
        <s:is>
          <s:t>Pairwise Post-Hoc Comparisons</s:t>
        </s:is>
      </s:c>
    </s:row>
    <s:row r="38" ht="24" customHeight="1">
      <s:c r="A38" s="4" cm="1">
        <s:f t="array" ref="A38:I50">_xldudf_BF_OUTPUT("posthoc")</s:f>
      </s:c>
      <s:c r="B38" s="4"/>
      <s:c r="C38" s="4"/>
      <s:c r="D38" s="4"/>
      <s:c r="E38" s="4"/>
      <s:c r="F38" s="4"/>
      <s:c r="G38" s="4"/>
      <s:c r="H38" s="4"/>
      <s:c r="I38" s="4"/>
    </s:row>
    <s:row r="39" ht="24" customHeight="1">
      <s:c r="A39" s="5"/>
      <s:c r="B39" s="5"/>
      <s:c r="C39" s="6"/>
      <s:c r="D39" s="6"/>
      <s:c r="E39" s="6"/>
      <s:c r="F39" s="6"/>
      <s:c r="G39" s="6"/>
      <s:c r="H39" s="6"/>
      <s:c r="I39" s="5"/>
    </s:row>
    <s:row r="40" ht="24" customHeight="1">
      <s:c r="A40" s="5"/>
      <s:c r="B40" s="5"/>
      <s:c r="C40" s="6"/>
      <s:c r="D40" s="6"/>
      <s:c r="E40" s="6"/>
      <s:c r="F40" s="6"/>
      <s:c r="G40" s="6"/>
      <s:c r="H40" s="6"/>
      <s:c r="I40" s="5"/>
    </s:row>
    <s:row r="41" ht="24" customHeight="1">
      <s:c r="A41" s="5"/>
      <s:c r="B41" s="5"/>
      <s:c r="C41" s="6"/>
      <s:c r="D41" s="6"/>
      <s:c r="E41" s="6"/>
      <s:c r="F41" s="6"/>
      <s:c r="G41" s="6"/>
      <s:c r="H41" s="6"/>
      <s:c r="I41" s="5"/>
    </s:row>
    <s:row r="42" ht="24" customHeight="1">
      <s:c r="A42" s="5"/>
      <s:c r="B42" s="5"/>
      <s:c r="C42" s="6"/>
      <s:c r="D42" s="6"/>
      <s:c r="E42" s="6"/>
      <s:c r="F42" s="6"/>
      <s:c r="G42" s="6"/>
      <s:c r="H42" s="6"/>
      <s:c r="I42" s="5"/>
    </s:row>
    <s:row r="43" ht="24" customHeight="1">
      <s:c r="A43" s="5"/>
      <s:c r="B43" s="5"/>
      <s:c r="C43" s="6"/>
      <s:c r="D43" s="6"/>
      <s:c r="E43" s="6"/>
      <s:c r="F43" s="6"/>
      <s:c r="G43" s="6"/>
      <s:c r="H43" s="6"/>
      <s:c r="I43" s="5"/>
    </s:row>
    <s:row r="44" ht="24" customHeight="1">
      <s:c r="A44" s="5"/>
      <s:c r="B44" s="5"/>
      <s:c r="C44" s="6"/>
      <s:c r="D44" s="6"/>
      <s:c r="E44" s="6"/>
      <s:c r="F44" s="6"/>
      <s:c r="G44" s="6"/>
      <s:c r="H44" s="6"/>
      <s:c r="I44" s="5"/>
    </s:row>
    <s:row r="45" ht="24" customHeight="1">
      <s:c r="A45" s="5"/>
      <s:c r="B45" s="5"/>
      <s:c r="C45" s="6"/>
      <s:c r="D45" s="6"/>
      <s:c r="E45" s="6"/>
      <s:c r="F45" s="6"/>
      <s:c r="G45" s="6"/>
      <s:c r="H45" s="6"/>
      <s:c r="I45" s="5"/>
    </s:row>
    <s:row r="46" ht="24" customHeight="1">
      <s:c r="A46" s="5"/>
      <s:c r="B46" s="5"/>
      <s:c r="C46" s="6"/>
      <s:c r="D46" s="6"/>
      <s:c r="E46" s="6"/>
      <s:c r="F46" s="6"/>
      <s:c r="G46" s="6"/>
      <s:c r="H46" s="6"/>
      <s:c r="I46" s="5"/>
    </s:row>
    <s:row r="47" ht="24" customHeight="1">
      <s:c r="A47" s="5"/>
      <s:c r="B47" s="5"/>
      <s:c r="C47" s="6"/>
      <s:c r="D47" s="6"/>
      <s:c r="E47" s="6"/>
      <s:c r="F47" s="6"/>
      <s:c r="G47" s="6"/>
      <s:c r="H47" s="6"/>
      <s:c r="I47" s="5"/>
    </s:row>
    <s:row r="48" ht="24" customHeight="1">
      <s:c r="A48" s="5"/>
      <s:c r="B48" s="5"/>
      <s:c r="C48" s="6"/>
      <s:c r="D48" s="6"/>
      <s:c r="E48" s="6"/>
      <s:c r="F48" s="6"/>
      <s:c r="G48" s="6"/>
      <s:c r="H48" s="6"/>
      <s:c r="I48" s="5"/>
    </s:row>
    <s:row r="49" ht="24" customHeight="1">
      <s:c r="A49" s="5"/>
      <s:c r="B49" s="5"/>
      <s:c r="C49" s="6"/>
      <s:c r="D49" s="6"/>
      <s:c r="E49" s="6"/>
      <s:c r="F49" s="6"/>
      <s:c r="G49" s="6"/>
      <s:c r="H49" s="6"/>
      <s:c r="I49" s="5"/>
    </s:row>
    <s:row r="50" ht="24" customHeight="1">
      <s:c r="A50" s="5"/>
      <s:c r="B50" s="5"/>
      <s:c r="C50" s="6"/>
      <s:c r="D50" s="6"/>
      <s:c r="E50" s="6"/>
      <s:c r="F50" s="6"/>
      <s:c r="G50" s="6"/>
      <s:c r="H50" s="6"/>
      <s:c r="I50" s="5"/>
    </s:row>
  </s:sheetData>
  <s:mergeCells count="7">
    <s:mergeCell ref="A1:J1"/>
    <s:mergeCell ref="A19:I19"/>
    <s:mergeCell ref="A37:I37"/>
    <s:mergeCell ref="A27:F27"/>
    <s:mergeCell ref="A4:J4"/>
    <s:mergeCell ref="A2:J2"/>
    <s:mergeCell ref="A11:J11"/>
  </s:mergeCells>
  <s:pageMargins left="0.75" right="0.75" top="1" bottom="1" header="0.5" footer="0.5"/>
</s:worksheet>
</file>

<file path=xl/worksheets/sheet2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B24"/>
  <s:sheetViews>
    <s:sheetView showGridLines="0" zoomScale="100" workbookViewId="0">
      <s:selection activeCell="A1" sqref="A1"/>
    </s:sheetView>
  </s:sheetViews>
  <s:sheetFormatPr baseColWidth="8" defaultRowHeight="15"/>
  <s:cols>
    <s:col width="20" customWidth="1" min="1" max="1"/>
    <s:col width="17.5" customWidth="1" min="2" max="2"/>
  </s:cols>
  <s:sheetData>
    <s:row r="1" ht="25.5" customHeight="1">
      <s:c r="A1" s="1" t="inlineStr">
        <s:is>
          <s:t>Group Comparison Data</s:t>
        </s:is>
      </s:c>
    </s:row>
    <s:row r="2" ht="31.5" customHeight="1">
      <s:c r="A2" s="2" t="inlineStr">
        <s:is>
          <s:t>Enter observations with one categorical Group column and numeric Response.</s:t>
        </s:is>
      </s:c>
    </s:row>
    <s:row r="3" ht="18" customHeight="1"/>
    <s:row r="4" ht="18" customHeight="1">
      <s:c r="A4" s="8" t="inlineStr">
        <s:is>
          <s:t>Group</s:t>
        </s:is>
      </s:c>
      <s:c r="B4" s="8" t="inlineStr">
        <s:is>
          <s:t>Response</s:t>
        </s:is>
      </s:c>
    </s:row>
    <s:row r="5" ht="18" customHeight="1">
      <s:c r="A5" s="9" t="inlineStr">
        <s:is>
          <s:t>Treatment 1</s:t>
        </s:is>
      </s:c>
      <s:c r="B5" s="10" t="n">
        <s:v>6.9</s:v>
      </s:c>
    </s:row>
    <s:row r="6" ht="18" customHeight="1">
      <s:c r="A6" s="9" t="inlineStr">
        <s:is>
          <s:t>Treatment 1</s:t>
        </s:is>
      </s:c>
      <s:c r="B6" s="10" t="n">
        <s:v>5.4</s:v>
      </s:c>
    </s:row>
    <s:row r="7" ht="18" customHeight="1">
      <s:c r="A7" s="9" t="inlineStr">
        <s:is>
          <s:t>Treatment 1</s:t>
        </s:is>
      </s:c>
      <s:c r="B7" s="10" t="n">
        <s:v>5.8</s:v>
      </s:c>
    </s:row>
    <s:row r="8" ht="18" customHeight="1">
      <s:c r="A8" s="9" t="inlineStr">
        <s:is>
          <s:t>Treatment 1</s:t>
        </s:is>
      </s:c>
      <s:c r="B8" s="10" t="n">
        <s:v>4.6</s:v>
      </s:c>
    </s:row>
    <s:row r="9" ht="18" customHeight="1">
      <s:c r="A9" s="9" t="inlineStr">
        <s:is>
          <s:t>Treatment 1</s:t>
        </s:is>
      </s:c>
      <s:c r="B9" s="10" t="n">
        <s:v>4</s:v>
      </s:c>
    </s:row>
    <s:row r="10" ht="18" customHeight="1">
      <s:c r="A10" s="9" t="inlineStr">
        <s:is>
          <s:t>Treatment 2</s:t>
        </s:is>
      </s:c>
      <s:c r="B10" s="10" t="n">
        <s:v>8.300000000000001</s:v>
      </s:c>
    </s:row>
    <s:row r="11" ht="18" customHeight="1">
      <s:c r="A11" s="9" t="inlineStr">
        <s:is>
          <s:t>Treatment 2</s:t>
        </s:is>
      </s:c>
      <s:c r="B11" s="10" t="n">
        <s:v>6.8</s:v>
      </s:c>
    </s:row>
    <s:row r="12" ht="18" customHeight="1">
      <s:c r="A12" s="9" t="inlineStr">
        <s:is>
          <s:t>Treatment 2</s:t>
        </s:is>
      </s:c>
      <s:c r="B12" s="10" t="n">
        <s:v>7.8</s:v>
      </s:c>
    </s:row>
    <s:row r="13" ht="18" customHeight="1">
      <s:c r="A13" s="9" t="inlineStr">
        <s:is>
          <s:t>Treatment 2</s:t>
        </s:is>
      </s:c>
      <s:c r="B13" s="10" t="n">
        <s:v>9.199999999999999</s:v>
      </s:c>
    </s:row>
    <s:row r="14" ht="18" customHeight="1">
      <s:c r="A14" s="9" t="inlineStr">
        <s:is>
          <s:t>Treatment 2</s:t>
        </s:is>
      </s:c>
      <s:c r="B14" s="10" t="n">
        <s:v>6.5</s:v>
      </s:c>
    </s:row>
    <s:row r="15" ht="18" customHeight="1">
      <s:c r="A15" s="9" t="inlineStr">
        <s:is>
          <s:t>Treatment 3</s:t>
        </s:is>
      </s:c>
      <s:c r="B15" s="10" t="n">
        <s:v>8</s:v>
      </s:c>
    </s:row>
    <s:row r="16" ht="18" customHeight="1">
      <s:c r="A16" s="9" t="inlineStr">
        <s:is>
          <s:t>Treatment 3</s:t>
        </s:is>
      </s:c>
      <s:c r="B16" s="10" t="n">
        <s:v>10.5</s:v>
      </s:c>
    </s:row>
    <s:row r="17" ht="18" customHeight="1">
      <s:c r="A17" s="9" t="inlineStr">
        <s:is>
          <s:t>Treatment 3</s:t>
        </s:is>
      </s:c>
      <s:c r="B17" s="10" t="n">
        <s:v>8.1</s:v>
      </s:c>
    </s:row>
    <s:row r="18" ht="18" customHeight="1">
      <s:c r="A18" s="9" t="inlineStr">
        <s:is>
          <s:t>Treatment 3</s:t>
        </s:is>
      </s:c>
      <s:c r="B18" s="10" t="n">
        <s:v>6.9</s:v>
      </s:c>
    </s:row>
    <s:row r="19" ht="18" customHeight="1">
      <s:c r="A19" s="9" t="inlineStr">
        <s:is>
          <s:t>Treatment 3</s:t>
        </s:is>
      </s:c>
      <s:c r="B19" s="10" t="n">
        <s:v>9.300000000000001</s:v>
      </s:c>
    </s:row>
    <s:row r="20" ht="18" customHeight="1">
      <s:c r="A20" s="9" t="inlineStr">
        <s:is>
          <s:t>Treatment 4</s:t>
        </s:is>
      </s:c>
      <s:c r="B20" s="10" t="n">
        <s:v>5.8</s:v>
      </s:c>
    </s:row>
    <s:row r="21" ht="18" customHeight="1">
      <s:c r="A21" s="9" t="inlineStr">
        <s:is>
          <s:t>Treatment 4</s:t>
        </s:is>
      </s:c>
      <s:c r="B21" s="10" t="n">
        <s:v>3.8</s:v>
      </s:c>
    </s:row>
    <s:row r="22" ht="18" customHeight="1">
      <s:c r="A22" s="9" t="inlineStr">
        <s:is>
          <s:t>Treatment 4</s:t>
        </s:is>
      </s:c>
      <s:c r="B22" s="10" t="n">
        <s:v>6.1</s:v>
      </s:c>
    </s:row>
    <s:row r="23" ht="18" customHeight="1">
      <s:c r="A23" s="9" t="inlineStr">
        <s:is>
          <s:t>Treatment 4</s:t>
        </s:is>
      </s:c>
      <s:c r="B23" s="10" t="n">
        <s:v>5.6</s:v>
      </s:c>
    </s:row>
    <s:row r="24" ht="18" customHeight="1">
      <s:c r="A24" s="9" t="inlineStr">
        <s:is>
          <s:t>Treatment 4</s:t>
        </s:is>
      </s:c>
      <s:c r="B24" s="10" t="n">
        <s:v>6.2</s:v>
      </s:c>
    </s:row>
  </s:sheetData>
  <s:mergeCells count="2">
    <s:mergeCell ref="A2:B2"/>
    <s:mergeCell ref="A1:B1"/>
  </s:mergeCells>
  <s:pageMargins left="0.75" right="0.75" top="1" bottom="1" header="0.5" footer="0.5"/>
  <s:tableParts count="1">
    <s:tablePart r:id="rId1"/>
  </s:tableParts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B9"/>
  <s:sheetViews>
    <s:sheetView showGridLines="0" zoomScale="100" workbookViewId="0">
      <s:selection activeCell="A1" sqref="A1"/>
    </s:sheetView>
  </s:sheetViews>
  <s:sheetFormatPr baseColWidth="8" defaultRowHeight="15"/>
  <s:cols>
    <s:col width="30" customWidth="1" min="1" max="1"/>
    <s:col width="17.5" customWidth="1" min="2" max="2"/>
  </s:cols>
  <s:sheetData>
    <s:row r="1" ht="25.5" customHeight="1">
      <s:c r="A1" s="1" t="inlineStr">
        <s:is>
          <s:t>Settings &amp; Options</s:t>
        </s:is>
      </s:c>
    </s:row>
    <s:row r="2" ht="31.5" customHeight="1">
      <s:c r="A2" s="2" t="inlineStr">
        <s:is>
          <s:t>Analysis parameters, confidence levels, and significance thresholds.</s:t>
        </s:is>
      </s:c>
    </s:row>
    <s:row r="3" ht="18" customHeight="1"/>
    <s:row r="4" ht="18" customHeight="1">
      <s:c r="A4" s="8" t="inlineStr">
        <s:is>
          <s:t>Setting</s:t>
        </s:is>
      </s:c>
      <s:c r="B4" s="8" t="inlineStr">
        <s:is>
          <s:t>Value</s:t>
        </s:is>
      </s:c>
    </s:row>
    <s:row r="5" ht="18" customHeight="1">
      <s:c r="A5" s="9" t="inlineStr">
        <s:is>
          <s:t>Confidence level</s:t>
        </s:is>
      </s:c>
      <s:c r="B5" s="10" t="n">
        <s:v>0.95</s:v>
      </s:c>
    </s:row>
    <s:row r="6" ht="18" customHeight="1">
      <s:c r="A6" s="9" t="inlineStr">
        <s:is>
          <s:t>Alternative hypothesis</s:t>
        </s:is>
      </s:c>
      <s:c r="B6" s="10" t="inlineStr">
        <s:is>
          <s:t>two-sided</s:t>
        </s:is>
      </s:c>
    </s:row>
    <s:row r="7" ht="18" customHeight="1">
      <s:c r="A7" s="9" t="inlineStr">
        <s:is>
          <s:t>Tolerance coverage (p)</s:t>
        </s:is>
      </s:c>
      <s:c r="B7" s="10" t="n">
        <s:v>0.9</s:v>
      </s:c>
    </s:row>
    <s:row r="8" ht="18" customHeight="1">
      <s:c r="A8" s="9" t="inlineStr">
        <s:is>
          <s:t>Tolerance confidence (gamma)</s:t>
        </s:is>
      </s:c>
      <s:c r="B8" s="10" t="n">
        <s:v>0.95</s:v>
      </s:c>
    </s:row>
    <s:row r="9" ht="18" customHeight="1">
      <s:c r="A9" s="9" t="inlineStr">
        <s:is>
          <s:t>Alpha significance</s:t>
        </s:is>
      </s:c>
      <s:c r="B9" s="10" t="n">
        <s:v>0.05</s:v>
      </s:c>
    </s:row>
  </s:sheetData>
  <s:mergeCells count="2">
    <s:mergeCell ref="A2:B2"/>
    <s:mergeCell ref="A1:B1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J33"/>
  <s:sheetViews>
    <s:sheetView showGridLines="0" zoomScale="100" workbookViewId="0">
      <s:selection activeCell="A1" sqref="A1"/>
    </s:sheetView>
  </s:sheetViews>
  <s:sheetFormatPr baseColWidth="8" defaultRowHeight="15"/>
  <s:cols>
    <s:col width="27.5" customWidth="1" min="1" max="1"/>
    <s:col width="17.5" customWidth="1" min="2" max="2"/>
    <s:col width="5" customWidth="1" min="3" max="3"/>
    <s:col width="27.5" customWidth="1" min="4" max="4"/>
    <s:col width="17.5" customWidth="1" min="5" max="5"/>
    <s:col width="12.5" customWidth="1" min="6" max="6"/>
    <s:col width="12.5" customWidth="1" min="7" max="7"/>
    <s:col width="12.5" customWidth="1" min="8" max="8"/>
    <s:col width="12.5" customWidth="1" min="9" max="9"/>
    <s:col width="12.5" customWidth="1" min="10" max="10"/>
  </s:cols>
  <s:sheetData>
    <s:row r="1" ht="25.5" customHeight="1">
      <s:c r="A1" s="1" t="inlineStr">
        <s:is>
          <s:t>Study Planning &amp; Power Analysis</s:t>
        </s:is>
      </s:c>
    </s:row>
    <s:row r="2" ht="31.5" customHeight="1">
      <s:c r="A2" s="2" t="inlineStr">
        <s:is>
          <s:t>Statistical power analysis, sample size recommendation, and power curve powered by power.py.</s:t>
        </s:is>
      </s:c>
    </s:row>
    <s:row r="3" ht="18" customHeight="1"/>
    <s:row r="4" ht="18" customHeight="1">
      <s:c r="A4" s="3" t="inlineStr">
        <s:is>
          <s:t>Study Design Parameters</s:t>
        </s:is>
      </s:c>
      <s:c r="D4" s="3" t="inlineStr">
        <s:is>
          <s:t>Sample Size Recommendation</s:t>
        </s:is>
      </s:c>
    </s:row>
    <s:row r="5" ht="24" customHeight="1">
      <s:c r="A5" s="8" t="inlineStr">
        <s:is>
          <s:t>Parameter</s:t>
        </s:is>
      </s:c>
      <s:c r="B5" s="8" t="inlineStr">
        <s:is>
          <s:t>Value</s:t>
        </s:is>
      </s:c>
      <s:c r="D5" s="4" cm="1">
        <s:f t="array" ref="D5:E12">_xldudf_BF_OUTPUT("sample_size_recommendation")</s:f>
      </s:c>
      <s:c r="E5" s="4"/>
    </s:row>
    <s:row r="6" ht="18" customHeight="1">
      <s:c r="A6" s="9" t="inlineStr">
        <s:is>
          <s:t>Design kind</s:t>
        </s:is>
      </s:c>
      <s:c r="B6" s="10" t="inlineStr">
        <s:is>
          <s:t>anova</s:t>
        </s:is>
      </s:c>
      <s:c r="D6" s="5"/>
      <s:c r="E6" s="5"/>
    </s:row>
    <s:row r="7" ht="18" customHeight="1">
      <s:c r="A7" s="9" t="inlineStr">
        <s:is>
          <s:t>Expected effect size (f or d)</s:t>
        </s:is>
      </s:c>
      <s:c r="B7" s="10" t="n">
        <s:v>0.25</s:v>
      </s:c>
      <s:c r="D7" s="5"/>
      <s:c r="E7" s="5"/>
    </s:row>
    <s:row r="8" ht="18" customHeight="1">
      <s:c r="A8" s="9" t="inlineStr">
        <s:is>
          <s:t>Target power</s:t>
        </s:is>
      </s:c>
      <s:c r="B8" s="10" t="n">
        <s:v>0.8</s:v>
      </s:c>
      <s:c r="D8" s="5"/>
      <s:c r="E8" s="5"/>
    </s:row>
    <s:row r="9" ht="18" customHeight="1">
      <s:c r="A9" s="9" t="inlineStr">
        <s:is>
          <s:t>Significance alpha</s:t>
        </s:is>
      </s:c>
      <s:c r="B9" s="10" t="n">
        <s:v>0.05</s:v>
      </s:c>
      <s:c r="D9" s="5"/>
      <s:c r="E9" s="5"/>
    </s:row>
    <s:row r="10" ht="18" customHeight="1">
      <s:c r="A10" s="9" t="inlineStr">
        <s:is>
          <s:t>Number of groups (k)</s:t>
        </s:is>
      </s:c>
      <s:c r="B10" s="10" t="n">
        <s:v>4</s:v>
      </s:c>
      <s:c r="D10" s="5"/>
      <s:c r="E10" s="5"/>
    </s:row>
    <s:row r="11" ht="18" customHeight="1">
      <s:c r="D11" s="5"/>
      <s:c r="E11" s="5"/>
    </s:row>
    <s:row r="12" ht="18" customHeight="1">
      <s:c r="A12" s="3" t="inlineStr">
        <s:is>
          <s:t>Power by Sample Size</s:t>
        </s:is>
      </s:c>
      <s:c r="D12" s="5"/>
      <s:c r="E12" s="5"/>
    </s:row>
    <s:row r="13" ht="24" customHeight="1">
      <s:c r="A13" s="4" cm="1">
        <s:f t="array" ref="A13:B33">_xldudf_BF_OUTPUT("power_curve")</s:f>
      </s:c>
      <s:c r="B13" s="4"/>
      <s:c r="D13" s="3" t="inlineStr">
        <s:is>
          <s:t>Power Curve</s:t>
        </s:is>
      </s:c>
    </s:row>
    <s:row r="14" ht="24" customHeight="1">
      <s:c r="A14" s="6"/>
      <s:c r="B14" s="6"/>
    </s:row>
    <s:row r="15" ht="24" customHeight="1">
      <s:c r="A15" s="6"/>
      <s:c r="B15" s="6"/>
    </s:row>
    <s:row r="16" ht="24" customHeight="1">
      <s:c r="A16" s="6"/>
      <s:c r="B16" s="6"/>
    </s:row>
    <s:row r="17" ht="24" customHeight="1">
      <s:c r="A17" s="6"/>
      <s:c r="B17" s="6"/>
    </s:row>
    <s:row r="18" ht="24" customHeight="1">
      <s:c r="A18" s="6"/>
      <s:c r="B18" s="6"/>
    </s:row>
    <s:row r="19" ht="24" customHeight="1">
      <s:c r="A19" s="6"/>
      <s:c r="B19" s="6"/>
    </s:row>
    <s:row r="20" ht="24" customHeight="1">
      <s:c r="A20" s="6"/>
      <s:c r="B20" s="6"/>
    </s:row>
    <s:row r="21" ht="24" customHeight="1">
      <s:c r="A21" s="6"/>
      <s:c r="B21" s="6"/>
    </s:row>
    <s:row r="22" ht="24" customHeight="1">
      <s:c r="A22" s="6"/>
      <s:c r="B22" s="6"/>
    </s:row>
    <s:row r="23" ht="24" customHeight="1">
      <s:c r="A23" s="6"/>
      <s:c r="B23" s="6"/>
    </s:row>
    <s:row r="24" ht="24" customHeight="1">
      <s:c r="A24" s="6"/>
      <s:c r="B24" s="6"/>
    </s:row>
    <s:row r="25" ht="24" customHeight="1">
      <s:c r="A25" s="6"/>
      <s:c r="B25" s="6"/>
    </s:row>
    <s:row r="26" ht="24" customHeight="1">
      <s:c r="A26" s="6"/>
      <s:c r="B26" s="6"/>
    </s:row>
    <s:row r="27" ht="24" customHeight="1">
      <s:c r="A27" s="6"/>
      <s:c r="B27" s="6"/>
    </s:row>
    <s:row r="28" ht="24" customHeight="1">
      <s:c r="A28" s="6"/>
      <s:c r="B28" s="6"/>
    </s:row>
    <s:row r="29" ht="24" customHeight="1">
      <s:c r="A29" s="6"/>
      <s:c r="B29" s="6"/>
    </s:row>
    <s:row r="30" ht="24" customHeight="1">
      <s:c r="A30" s="6"/>
      <s:c r="B30" s="6"/>
    </s:row>
    <s:row r="31" ht="24" customHeight="1">
      <s:c r="A31" s="6"/>
      <s:c r="B31" s="6"/>
    </s:row>
    <s:row r="32" ht="24" customHeight="1">
      <s:c r="A32" s="6"/>
      <s:c r="B32" s="6"/>
    </s:row>
    <s:row r="33" ht="24" customHeight="1">
      <s:c r="A33" s="6"/>
      <s:c r="B33" s="6"/>
    </s:row>
    <s:row r="34" ht="18" customHeight="1"/>
  </s:sheetData>
  <s:mergeCells count="6">
    <s:mergeCell ref="A4:B4"/>
    <s:mergeCell ref="A1:J1"/>
    <s:mergeCell ref="D13:I13"/>
    <s:mergeCell ref="D4:E4"/>
    <s:mergeCell ref="A2:J2"/>
    <s:mergeCell ref="A12:B12"/>
  </s:mergeCells>
  <s:pageMargins left="0.75" right="0.75" top="1" bottom="1" header="0.5" footer="0.5"/>
  <s:drawing r:id="rId1"/>
  <s:tableParts count="1">
    <s:tablePart r:id="rId2"/>
  </s:tableParts>
</s:worksheet>
</file>

<file path=xl/worksheets/sheet5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H30"/>
  <s:sheetViews>
    <s:sheetView showGridLines="0" zoomScale="100" workbookViewId="0">
      <s:selection activeCell="A1" sqref="A1"/>
    </s:sheetView>
  </s:sheetViews>
  <s:sheetFormatPr baseColWidth="8" defaultRowHeight="15"/>
  <s:cols>
    <s:col width="32.5" customWidth="1" min="1" max="1"/>
    <s:col width="30" customWidth="1" min="2" max="2"/>
    <s:col width="13.75" customWidth="1" min="3" max="3"/>
    <s:col width="13.75" customWidth="1" min="4" max="4"/>
    <s:col width="2" customWidth="1" min="5" max="5"/>
    <s:col width="15" customWidth="1" min="6" max="6"/>
    <s:col width="13.75" customWidth="1" min="7" max="7"/>
    <s:col width="10" customWidth="1" min="8" max="8"/>
  </s:cols>
  <s:sheetData>
    <s:row r="1" ht="25.5" customHeight="1">
      <s:c r="A1" s="1" t="inlineStr">
        <s:is>
          <s:t>Validation Benchmarks</s:t>
        </s:is>
      </s:c>
    </s:row>
    <s:row r="2" ht="31.5" customHeight="1">
      <s:c r="A2" s="2" t="inlineStr">
        <s:is>
          <s:t>Numerical benchmark verification against NIST StRD datasets, published literature, and power fixtures.</s:t>
        </s:is>
      </s:c>
    </s:row>
    <s:row r="3" ht="18" customHeight="1"/>
    <s:row r="4" ht="18" customHeight="1">
      <s:c r="A4" s="3" t="inlineStr">
        <s:is>
          <s:t>Benchmark specifications (published literature &amp; reference fixtures)</s:t>
        </s:is>
      </s:c>
      <s:c r="F4" s="3" t="inlineStr">
        <s:is>
          <s:t>Actual calculation against benchmarks</s:t>
        </s:is>
      </s:c>
    </s:row>
    <s:row r="5" ht="24" customHeight="1">
      <s:c r="A5" s="8" t="inlineStr">
        <s:is>
          <s:t>Check</s:t>
        </s:is>
      </s:c>
      <s:c r="B5" s="8" t="inlineStr">
        <s:is>
          <s:t>Dataset / Source</s:t>
        </s:is>
      </s:c>
      <s:c r="C5" s="8" t="inlineStr">
        <s:is>
          <s:t>Expected</s:t>
        </s:is>
      </s:c>
      <s:c r="D5" s="8" t="inlineStr">
        <s:is>
          <s:t>Tolerance</s:t>
        </s:is>
      </s:c>
      <s:c r="F5" s="4" cm="1">
        <s:f t="array" ref="F5:H30">_xldudf_BF_OUTPUT("validation")</s:f>
      </s:c>
      <s:c r="G5" s="4"/>
      <s:c r="H5" s="4"/>
    </s:row>
    <s:row r="6" ht="24" customHeight="1">
      <s:c r="A6" s="9" t="inlineStr">
        <s:is>
          <s:t>NIST StRD SiRstv Between SS</s:t>
        </s:is>
      </s:c>
      <s:c r="B6" s="11" t="inlineStr">
        <s:is>
          <s:t>NIST StRD ANOVA SiRstv (Instrument)</s:t>
        </s:is>
      </s:c>
      <s:c r="C6" s="11" t="n">
        <s:v>0.051146</s:v>
      </s:c>
      <s:c r="D6" s="10" t="n">
        <s:v>0.0001</s:v>
      </s:c>
      <s:c r="F6" s="5"/>
      <s:c r="G6" s="6"/>
      <s:c r="H6" s="5"/>
    </s:row>
    <s:row r="7" ht="24" customHeight="1">
      <s:c r="A7" s="9" t="inlineStr">
        <s:is>
          <s:t>NIST StRD SiRstv Within SS</s:t>
        </s:is>
      </s:c>
      <s:c r="B7" s="11" t="inlineStr">
        <s:is>
          <s:t>NIST StRD ANOVA SiRstv (Instrument)</s:t>
        </s:is>
      </s:c>
      <s:c r="C7" s="11" t="n">
        <s:v>0.216637</s:v>
      </s:c>
      <s:c r="D7" s="10" t="n">
        <s:v>0.0001</s:v>
      </s:c>
      <s:c r="F7" s="5"/>
      <s:c r="G7" s="6"/>
      <s:c r="H7" s="5"/>
    </s:row>
    <s:row r="8" ht="24" customHeight="1">
      <s:c r="A8" s="9" t="inlineStr">
        <s:is>
          <s:t>NIST StRD SiRstv F statistic</s:t>
        </s:is>
      </s:c>
      <s:c r="B8" s="11" t="inlineStr">
        <s:is>
          <s:t>NIST StRD ANOVA SiRstv (Instrument)</s:t>
        </s:is>
      </s:c>
      <s:c r="C8" s="11" t="n">
        <s:v>1.180462</s:v>
      </s:c>
      <s:c r="D8" s="10" t="n">
        <s:v>0.0001</s:v>
      </s:c>
      <s:c r="F8" s="5"/>
      <s:c r="G8" s="6"/>
      <s:c r="H8" s="5"/>
    </s:row>
    <s:row r="9" ht="24" customHeight="1">
      <s:c r="A9" s="9" t="inlineStr">
        <s:is>
          <s:t>NIST StRD SiRstv R-squared</s:t>
        </s:is>
      </s:c>
      <s:c r="B9" s="11" t="inlineStr">
        <s:is>
          <s:t>NIST StRD ANOVA SiRstv (Instrument)</s:t>
        </s:is>
      </s:c>
      <s:c r="C9" s="11" t="n">
        <s:v>0.190999</s:v>
      </s:c>
      <s:c r="D9" s="10" t="n">
        <s:v>0.0001</s:v>
      </s:c>
      <s:c r="F9" s="5"/>
      <s:c r="G9" s="6"/>
      <s:c r="H9" s="5"/>
    </s:row>
    <s:row r="10" ht="24" customHeight="1">
      <s:c r="A10" s="9" t="inlineStr">
        <s:is>
          <s:t>NIST StRD SiRstv Residual SD</s:t>
        </s:is>
      </s:c>
      <s:c r="B10" s="11" t="inlineStr">
        <s:is>
          <s:t>NIST StRD ANOVA SiRstv (Instrument)</s:t>
        </s:is>
      </s:c>
      <s:c r="C10" s="11" t="n">
        <s:v>0.104076</s:v>
      </s:c>
      <s:c r="D10" s="10" t="n">
        <s:v>0.0001</s:v>
      </s:c>
      <s:c r="F10" s="5"/>
      <s:c r="G10" s="6"/>
      <s:c r="H10" s="5"/>
    </s:row>
    <s:row r="11" ht="24" customHeight="1">
      <s:c r="A11" s="9" t="inlineStr">
        <s:is>
          <s:t>Levene GEAR.DAT W statistic (median)</s:t>
        </s:is>
      </s:c>
      <s:c r="B11" s="11" t="inlineStr">
        <s:is>
          <s:t>NIST/SEMATECH e-Handbook §1.3.5.10</s:t>
        </s:is>
      </s:c>
      <s:c r="C11" s="11" t="n">
        <s:v>1.70591</s:v>
      </s:c>
      <s:c r="D11" s="10" t="n">
        <s:v>0.001</s:v>
      </s:c>
      <s:c r="F11" s="5"/>
      <s:c r="G11" s="6"/>
      <s:c r="H11" s="5"/>
    </s:row>
    <s:row r="12" ht="24" customHeight="1">
      <s:c r="A12" s="9" t="inlineStr">
        <s:is>
          <s:t>Levene GEAR.DAT p-value (median)</s:t>
        </s:is>
      </s:c>
      <s:c r="B12" s="11" t="inlineStr">
        <s:is>
          <s:t>NIST/SEMATECH e-Handbook §1.3.5.10</s:t>
        </s:is>
      </s:c>
      <s:c r="C12" s="11" t="n">
        <s:v>0.09908</s:v>
      </s:c>
      <s:c r="D12" s="10" t="n">
        <s:v>0.001</s:v>
      </s:c>
      <s:c r="F12" s="5"/>
      <s:c r="G12" s="6"/>
      <s:c r="H12" s="5"/>
    </s:row>
    <s:row r="13" ht="24" customHeight="1">
      <s:c r="A13" s="9" t="inlineStr">
        <s:is>
          <s:t>Cushny-Peebles Welch t statistic</s:t>
        </s:is>
      </s:c>
      <s:c r="B13" s="11" t="inlineStr">
        <s:is>
          <s:t>Cushny &amp; Peebles (1905) sleep trial</s:t>
        </s:is>
      </s:c>
      <s:c r="C13" s="11" t="n">
        <s:v>-1.860813</s:v>
      </s:c>
      <s:c r="D13" s="10" t="n">
        <s:v>0.0001</s:v>
      </s:c>
      <s:c r="F13" s="5"/>
      <s:c r="G13" s="6"/>
      <s:c r="H13" s="5"/>
    </s:row>
    <s:row r="14" ht="24" customHeight="1">
      <s:c r="A14" s="9" t="inlineStr">
        <s:is>
          <s:t>Cushny-Peebles Welch df</s:t>
        </s:is>
      </s:c>
      <s:c r="B14" s="11" t="inlineStr">
        <s:is>
          <s:t>Cushny &amp; Peebles (1905) sleep trial</s:t>
        </s:is>
      </s:c>
      <s:c r="C14" s="11" t="n">
        <s:v>17.7765</s:v>
      </s:c>
      <s:c r="D14" s="10" t="n">
        <s:v>0.01</s:v>
      </s:c>
      <s:c r="F14" s="5"/>
      <s:c r="G14" s="6"/>
      <s:c r="H14" s="5"/>
    </s:row>
    <s:row r="15" ht="24" customHeight="1">
      <s:c r="A15" s="9" t="inlineStr">
        <s:is>
          <s:t>Cushny-Peebles Welch p-value</s:t>
        </s:is>
      </s:c>
      <s:c r="B15" s="11" t="inlineStr">
        <s:is>
          <s:t>Cushny &amp; Peebles (1905) sleep trial</s:t>
        </s:is>
      </s:c>
      <s:c r="C15" s="11" t="n">
        <s:v>0.07939400000000001</s:v>
      </s:c>
      <s:c r="D15" s="10" t="n">
        <s:v>0.0001</s:v>
      </s:c>
      <s:c r="F15" s="5"/>
      <s:c r="G15" s="6"/>
      <s:c r="H15" s="5"/>
    </s:row>
    <s:row r="16" ht="24" customHeight="1">
      <s:c r="A16" s="9" t="inlineStr">
        <s:is>
          <s:t>Cushny-Peebles Student t statistic</s:t>
        </s:is>
      </s:c>
      <s:c r="B16" s="11" t="inlineStr">
        <s:is>
          <s:t>Student (1908) sleep data</s:t>
        </s:is>
      </s:c>
      <s:c r="C16" s="11" t="n">
        <s:v>-1.860813</s:v>
      </s:c>
      <s:c r="D16" s="10" t="n">
        <s:v>0.0001</s:v>
      </s:c>
      <s:c r="F16" s="5"/>
      <s:c r="G16" s="6"/>
      <s:c r="H16" s="5"/>
    </s:row>
    <s:row r="17" ht="24" customHeight="1">
      <s:c r="A17" s="9" t="inlineStr">
        <s:is>
          <s:t>Cushny-Peebles Student p-value</s:t>
        </s:is>
      </s:c>
      <s:c r="B17" s="11" t="inlineStr">
        <s:is>
          <s:t>Student (1908) sleep data</s:t>
        </s:is>
      </s:c>
      <s:c r="C17" s="11" t="n">
        <s:v>0.07918699999999999</s:v>
      </s:c>
      <s:c r="D17" s="10" t="n">
        <s:v>0.0001</s:v>
      </s:c>
      <s:c r="F17" s="5"/>
      <s:c r="G17" s="6"/>
      <s:c r="H17" s="5"/>
    </s:row>
    <s:row r="18" ht="24" customHeight="1">
      <s:c r="A18" s="9" t="inlineStr">
        <s:is>
          <s:t>Cushny-Peebles Mann-Whitney U1</s:t>
        </s:is>
      </s:c>
      <s:c r="B18" s="11" t="inlineStr">
        <s:is>
          <s:t>Mann-Whitney rank sum test</s:t>
        </s:is>
      </s:c>
      <s:c r="C18" s="11" t="n">
        <s:v>25.5</s:v>
      </s:c>
      <s:c r="D18" s="10" t="n">
        <s:v>0.001</s:v>
      </s:c>
      <s:c r="F18" s="5"/>
      <s:c r="G18" s="6"/>
      <s:c r="H18" s="5"/>
    </s:row>
    <s:row r="19" ht="24" customHeight="1">
      <s:c r="A19" s="9" t="inlineStr">
        <s:is>
          <s:t>Cushny-Peebles Mann-Whitney p-value</s:t>
        </s:is>
      </s:c>
      <s:c r="B19" s="11" t="inlineStr">
        <s:is>
          <s:t>Mann-Whitney exact/asymptotic</s:t>
        </s:is>
      </s:c>
      <s:c r="C19" s="11" t="n">
        <s:v>0.069328</s:v>
      </s:c>
      <s:c r="D19" s="10" t="n">
        <s:v>0.0001</s:v>
      </s:c>
      <s:c r="F19" s="5"/>
      <s:c r="G19" s="6"/>
      <s:c r="H19" s="5"/>
    </s:row>
    <s:row r="20" ht="24" customHeight="1">
      <s:c r="A20" s="9" t="inlineStr">
        <s:is>
          <s:t>Cushny-Peebles Hedges g</s:t>
        </s:is>
      </s:c>
      <s:c r="B20" s="11" t="inlineStr">
        <s:is>
          <s:t>Hedges (1981) small-sample correction</s:t>
        </s:is>
      </s:c>
      <s:c r="C20" s="11" t="n">
        <s:v>-0.797019</s:v>
      </s:c>
      <s:c r="D20" s="10" t="n">
        <s:v>0.0001</s:v>
      </s:c>
      <s:c r="F20" s="5"/>
      <s:c r="G20" s="6"/>
      <s:c r="H20" s="5"/>
    </s:row>
    <s:row r="21" ht="24" customHeight="1">
      <s:c r="A21" s="9" t="inlineStr">
        <s:is>
          <s:t>NIST §7.4.7.1 Tukey Diff mu2 - mu1</s:t>
        </s:is>
      </s:c>
      <s:c r="B21" s="11" t="inlineStr">
        <s:is>
          <s:t>NIST/SEMATECH e-Handbook §7.4.7.1</s:t>
        </s:is>
      </s:c>
      <s:c r="C21" s="11" t="n">
        <s:v>-2.38</s:v>
      </s:c>
      <s:c r="D21" s="10" t="n">
        <s:v>0.01</s:v>
      </s:c>
      <s:c r="F21" s="5"/>
      <s:c r="G21" s="6"/>
      <s:c r="H21" s="5"/>
    </s:row>
    <s:row r="22" ht="24" customHeight="1">
      <s:c r="A22" s="9" t="inlineStr">
        <s:is>
          <s:t>NIST §7.4.7.1 Tukey CI Lower mu2 - mu1</s:t>
        </s:is>
      </s:c>
      <s:c r="B22" s="11" t="inlineStr">
        <s:is>
          <s:t>NIST/SEMATECH e-Handbook §7.4.7.1</s:t>
        </s:is>
      </s:c>
      <s:c r="C22" s="11" t="n">
        <s:v>-4.467368</s:v>
      </s:c>
      <s:c r="D22" s="10" t="n">
        <s:v>0.01</s:v>
      </s:c>
      <s:c r="F22" s="5"/>
      <s:c r="G22" s="6"/>
      <s:c r="H22" s="5"/>
    </s:row>
    <s:row r="23" ht="24" customHeight="1">
      <s:c r="A23" s="9" t="inlineStr">
        <s:is>
          <s:t>NIST §7.4.7.1 Tukey CI Upper mu2 - mu1</s:t>
        </s:is>
      </s:c>
      <s:c r="B23" s="11" t="inlineStr">
        <s:is>
          <s:t>NIST/SEMATECH e-Handbook §7.4.7.1</s:t>
        </s:is>
      </s:c>
      <s:c r="C23" s="11" t="n">
        <s:v>-0.292632</s:v>
      </s:c>
      <s:c r="D23" s="10" t="n">
        <s:v>0.01</s:v>
      </s:c>
      <s:c r="F23" s="5"/>
      <s:c r="G23" s="6"/>
      <s:c r="H23" s="5"/>
    </s:row>
    <s:row r="24" ht="24" customHeight="1">
      <s:c r="A24" s="9" t="inlineStr">
        <s:is>
          <s:t>NIST §7.4.7.1 Tukey Diff mu3 - mu1</s:t>
        </s:is>
      </s:c>
      <s:c r="B24" s="11" t="inlineStr">
        <s:is>
          <s:t>NIST/SEMATECH e-Handbook §7.4.7.1</s:t>
        </s:is>
      </s:c>
      <s:c r="C24" s="11" t="n">
        <s:v>-3.22</s:v>
      </s:c>
      <s:c r="D24" s="10" t="n">
        <s:v>0.01</s:v>
      </s:c>
      <s:c r="F24" s="5"/>
      <s:c r="G24" s="6"/>
      <s:c r="H24" s="5"/>
    </s:row>
    <s:row r="25" ht="24" customHeight="1">
      <s:c r="A25" s="9" t="inlineStr">
        <s:is>
          <s:t>NIST §7.4.7.1 Tukey CI Lower mu3 - mu1</s:t>
        </s:is>
      </s:c>
      <s:c r="B25" s="11" t="inlineStr">
        <s:is>
          <s:t>NIST/SEMATECH e-Handbook §7.4.7.1</s:t>
        </s:is>
      </s:c>
      <s:c r="C25" s="11" t="n">
        <s:v>-5.307368</s:v>
      </s:c>
      <s:c r="D25" s="10" t="n">
        <s:v>0.01</s:v>
      </s:c>
      <s:c r="F25" s="5"/>
      <s:c r="G25" s="6"/>
      <s:c r="H25" s="5"/>
    </s:row>
    <s:row r="26" ht="24" customHeight="1">
      <s:c r="A26" s="9" t="inlineStr">
        <s:is>
          <s:t>NIST §7.4.7.1 Tukey CI Upper mu3 - mu1</s:t>
        </s:is>
      </s:c>
      <s:c r="B26" s="11" t="inlineStr">
        <s:is>
          <s:t>NIST/SEMATECH e-Handbook §7.4.7.1</s:t>
        </s:is>
      </s:c>
      <s:c r="C26" s="11" t="n">
        <s:v>-1.132632</s:v>
      </s:c>
      <s:c r="D26" s="10" t="n">
        <s:v>0.01</s:v>
      </s:c>
      <s:c r="F26" s="5"/>
      <s:c r="G26" s="6"/>
      <s:c r="H26" s="5"/>
    </s:row>
    <s:row r="27" ht="24" customHeight="1">
      <s:c r="A27" s="9" t="inlineStr">
        <s:is>
          <s:t>Power two-sample d=0.5 n unrounded</s:t>
        </s:is>
      </s:c>
      <s:c r="B27" s="11" t="inlineStr">
        <s:is>
          <s:t>R pwr package pwr.t.test</s:t>
        </s:is>
      </s:c>
      <s:c r="C27" s="11" t="n">
        <s:v>63.77</s:v>
      </s:c>
      <s:c r="D27" s="10" t="n">
        <s:v>0.01</s:v>
      </s:c>
      <s:c r="F27" s="5"/>
      <s:c r="G27" s="6"/>
      <s:c r="H27" s="5"/>
    </s:row>
    <s:row r="28" ht="24" customHeight="1">
      <s:c r="A28" s="9" t="inlineStr">
        <s:is>
          <s:t>Power two-sample d=0.5 n per group</s:t>
        </s:is>
      </s:c>
      <s:c r="B28" s="11" t="inlineStr">
        <s:is>
          <s:t>Cohen (1988) sample size ceiling</s:t>
        </s:is>
      </s:c>
      <s:c r="C28" s="11" t="n">
        <s:v>64</s:v>
      </s:c>
      <s:c r="D28" s="10" t="n">
        <s:v>0</s:v>
      </s:c>
      <s:c r="F28" s="5"/>
      <s:c r="G28" s="6"/>
      <s:c r="H28" s="5"/>
    </s:row>
    <s:row r="29" ht="24" customHeight="1">
      <s:c r="A29" s="9" t="inlineStr">
        <s:is>
          <s:t>Power ANOVA f=0.25 k=4 N total unrounded</s:t>
        </s:is>
      </s:c>
      <s:c r="B29" s="11" t="inlineStr">
        <s:is>
          <s:t>R WebPower wp.anova</s:t>
        </s:is>
      </s:c>
      <s:c r="C29" s="11" t="n">
        <s:v>178.3971</s:v>
      </s:c>
      <s:c r="D29" s="10" t="n">
        <s:v>0.001</s:v>
      </s:c>
      <s:c r="F29" s="5"/>
      <s:c r="G29" s="6"/>
      <s:c r="H29" s="5"/>
    </s:row>
    <s:row r="30" ht="24" customHeight="1">
      <s:c r="A30" s="9" t="inlineStr">
        <s:is>
          <s:t>Power ANOVA f=0.25 k=4 n per group</s:t>
        </s:is>
      </s:c>
      <s:c r="B30" s="11" t="inlineStr">
        <s:is>
          <s:t>WebPower balanced per-group ceiling</s:t>
        </s:is>
      </s:c>
      <s:c r="C30" s="11" t="n">
        <s:v>45</s:v>
      </s:c>
      <s:c r="D30" s="10" t="n">
        <s:v>0</s:v>
      </s:c>
      <s:c r="F30" s="5"/>
      <s:c r="G30" s="6"/>
      <s:c r="H30" s="5"/>
    </s:row>
  </s:sheetData>
  <s:mergeCells count="4">
    <s:mergeCell ref="A4:D4"/>
    <s:mergeCell ref="A2:H2"/>
    <s:mergeCell ref="F4:H4"/>
    <s:mergeCell ref="A1:H1"/>
  </s:mergeCells>
  <s:pageMargins left="0.75" right="0.75" top="1" bottom="1" header="0.5" footer="0.5"/>
  <s:tableParts count="1">
    <s:tablePart r:id="rId1"/>
  </s:tableParts>
</s:worksheet>
</file>

<file path=xl/worksheets/sheet6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B10"/>
  <s:sheetViews>
    <s:sheetView showGridLines="0" zoomScale="100" workbookViewId="0">
      <s:selection activeCell="A1" sqref="A1"/>
    </s:sheetView>
  </s:sheetViews>
  <s:sheetFormatPr baseColWidth="8" defaultRowHeight="15"/>
  <s:cols>
    <s:col width="32.5" customWidth="1" min="1" max="1"/>
    <s:col width="62.5" customWidth="1" min="2" max="2"/>
  </s:cols>
  <s:sheetData>
    <s:row r="1" ht="25.5" customHeight="1">
      <s:c r="A1" s="1" t="inlineStr">
        <s:is>
          <s:t>Practitioner Guide</s:t>
        </s:is>
      </s:c>
    </s:row>
    <s:row r="2" ht="31.5" customHeight="1">
      <s:c r="A2" s="2" t="inlineStr">
        <s:is>
          <s:t>How results are calculated, test selection, and statistical conventions.</s:t>
        </s:is>
      </s:c>
    </s:row>
    <s:row r="3" ht="18" customHeight="1"/>
    <s:row r="4" ht="18" customHeight="1">
      <s:c r="A4" s="3" t="inlineStr">
        <s:is>
          <s:t>Overview and Principles</s:t>
        </s:is>
      </s:c>
    </s:row>
    <s:row r="5" ht="18" customHeight="1">
      <s:c r="A5" s="8" t="inlineStr">
        <s:is>
          <s:t>Topic</s:t>
        </s:is>
      </s:c>
      <s:c r="B5" s="8" t="inlineStr">
        <s:is>
          <s:t>Practical Guidance</s:t>
        </s:is>
      </s:c>
    </s:row>
    <s:row r="6" ht="18" customHeight="1">
      <s:c r="A6" s="9" t="inlineStr">
        <s:is>
          <s:t>Why Welch tests are default</s:t>
        </s:is>
      </s:c>
      <s:c r="B6" s="10" t="inlineStr">
        <s:is>
          <s:t>Welch's t and Welch ANOVA do not assume equal variances across groups. In equal-variance conditions, they sacrifice almost zero power compared to Student's t or Fisher's ANOVA; in unequal-variance conditions, they protect the true Type I error rate. They are recommended by modern statistical practice.</s:t>
        </s:is>
      </s:c>
    </s:row>
    <s:row r="7" ht="18" customHeight="1">
      <s:c r="A7" s="9" t="inlineStr">
        <s:is>
          <s:t>Non-parametric side-by-side</s:t>
        </s:is>
      </s:c>
      <s:c r="B7" s="10" t="inlineStr">
        <s:is>
          <s:t>Mann-Whitney U (2 groups) and Kruskal-Wallis (k &gt;= 3) are reported alongside parametric tests. Rather than automatically branching on normality tests, both perspectives are presented to support informed decision making.</s:t>
        </s:is>
      </s:c>
    </s:row>
    <s:row r="8" ht="18" customHeight="1">
      <s:c r="A8" s="9" t="inlineStr">
        <s:is>
          <s:t>Post-hoc procedures</s:t>
        </s:is>
      </s:c>
      <s:c r="B8" s="10" t="inlineStr">
        <s:is>
          <s:t>For 3 or more groups, Games-Howell provides unequal-variance safe pairwise comparisons with Tukey-Studentized range critical values; Tukey HSD provides classic equal-variance intervals; Dunn-Holm provides rank-based non-parametric pairwise tests.</s:t>
        </s:is>
      </s:c>
    </s:row>
    <s:row r="9" ht="18" customHeight="1">
      <s:c r="A9" s="9" t="inlineStr">
        <s:is>
          <s:t>Tolerance intervals</s:t>
        </s:is>
      </s:c>
      <s:c r="B9" s="10" t="inlineStr">
        <s:is>
          <s:t>Normal tolerance intervals cover a proportion p (default 90%) of the underlying population with confidence gamma (default 95%), computed using Howe's exact approximation formula via summary.py.</s:t>
        </s:is>
      </s:c>
    </s:row>
    <s:row r="10" ht="18" customHeight="1">
      <s:c r="A10" s="9" t="inlineStr">
        <s:is>
          <s:t>Study planning</s:t>
        </s:is>
      </s:c>
      <s:c r="B10" s="10" t="inlineStr">
        <s:is>
          <s:t>Power and sample size calculations use the analytical non-central t and F distribution formulas in engine/power.py, matching NIST benchmarks.</s:t>
        </s:is>
      </s:c>
    </s:row>
  </s:sheetData>
  <s:mergeCells count="3">
    <s:mergeCell ref="A4:B4"/>
    <s:mergeCell ref="A2:B2"/>
    <s:mergeCell ref="A1:B1"/>
  </s:mergeCells>
  <s:pageMargins left="0.75" right="0.75" top="1" bottom="1" header="0.5" footer="0.5"/>
  <s:tableParts count="1">
    <s:tablePart r:id="rId1"/>
  </s:tableParts>
</s: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2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2" t="inlineStr">
        <is>
          <t>@app.cell
def _():
    import boardflare as bf
    import marimo as mo
    import numpy as np
    import pandas as pd
    from scipy import stats
    return bf, mo, np, pd, stats
# BEGIN GENERATED ENGINE (do not edit; run sync_engine.py)
@app.cell(hide_code=True)
def _(np, stats):
    # Generated from engine/group_tests.py; edit the source, not this cell.
    #
    # Shared statistics core: Assumption checks, group hypothesis tests, effect sizes, and routing.
    #
    # Routines:
    #   1. shapiro_wilk: W, p, n via stats.shapiro for 3 &lt;= n &lt;= 5000.
    #   2. levene_test: Brown-Forsythe (median) or Levene (mean) F test with df1, df2.
    #   3. two_sample_t: Student / Welch t-test with Welch-Satterthwaite df and CI.
    #   4. mann_whitney: U1, exact if min(n1,n2)&lt;=8 and no ties else asymptotic; rank-biserial r.
    #   5. welch_anova: Welch F, df1=k-1, df2=(k^2-1)/(3*sum((1-w_i/W)^2/(n_i-1))), p.
    #   6. kruskal_wallis: H with tie correction, df=k-1, p, epsilon-squared = H/(N-1).
    #   7. hedges_g: Hedges g = J * d with J = 1 - 3/(4*df - 1), large-sample CI.
    #   8. anova_effect_sizes: eta^2 = ss_b/ss_t, omega^2 = max(0, (ss_b - df_b*ms_w)/(ss_t + ms_w)).
    #   9. assess_assumptions: Normality (Shapiro p&gt;=alpha or n&gt;=large_n) and equal variance.
    #  10. choose_test: Routes k and assumption flags to recommended test and posthoc.
    #
    # Validation sources:
    #   - NIST/SEMATECH e-Handbook §1.3.5.10 (GEAR.DAT): https://www.itl.nist.gov/div898/handbook/eda/section3/eda35a.htm
    #   - Student (1908) sleep data: Cushny &amp; Peebles (1905); R datasets::sleep
    #   - NIST StRD ANOVA datasets (SiRstv, AtmWtAg, SmLs01): https://www.itl.nist.gov/div898/strd/anova/
    import math as _math
    from dataclasses import dataclass as _dataclass
    from typing import List as _List, Optional as _Optional, Sequence as _Sequence, Tuple as _Tuple
    @_dataclass(frozen=True)
    class ShapiroResult:
        # Shapiro-Wilk normality test result.
        statistic: float  # W statistic
        p_value: float  # Two-sided p-value
        n: int  # Number of observations
        @property
        def w(self) -&gt; float:
            return self.statistic
    @_dataclass(frozen=True)
    class LeveneResult:
        # Levene / Brown-Forsythe variance test result.
        statistic: float  # F test statistic (nan if zero within-group var)
        p_value: float  # p-value from F distribution
        df1: int  # Numerator df (k - 1)
        df2: int  # Denominator df (N - k)
    @_dataclass(frozen=True)
    class TwoSampleTResult:
        # Two-sample Student or Welch t-test result.
        statistic: float  # t statistic (nan if diff=0 and SE=0)
        df: float  # Degrees of freedom
        p_value: float  # Two-sided p-value
        mean_diff: float  # Mean difference (x - y)
        se_diff: float  # Standard error of difference
        ci_lower: float  # Lower confidence bound
        ci_upper: float  # Upper confidence bound
        equal_var: bool  # Pooled variance flag
    @_dataclass(frozen=True)
    class MannWhitneyResult:
        # Mann-Whitney U test result.
        statistic: float  # U1 test statistic for sample x
        p_value: float  # Two-sided p-value
        method: str  # Method used for p-value ('exact' or 'asymptotic')
        rank_biserial: float  # Rank-biserial correlation r in [-1, 1]
    @_dataclass(frozen=True)
    class WelchAnovaResult:
        # Welch heteroscedastic one-way ANOVA result.
        statistic: float  # Welch F statistic
        df1: float  # Numerator df (k - 1)
        df2: float  # Denominator df (Welch-Satterthwaite)
        p_value: float  # p-value from F distribution
    @_dataclass(frozen=True)
    class KruskalWallisResult:
        # Kruskal-Wallis H test result.
        statistic: float  # H statistic with tie correction
        df: int  # Degrees of freedom (k - 1)
        p_value: float  # p-value from chi-square distribution
        epsilon_squared: float  # Epsilon-squared effect size H / (N - 1)
    @_dataclass(frozen=True)
    class HedgesGResult:
        # Hedges g standardized mean difference effect size.
        statistic: float  # Hedges g (nan if pooled var is zero)
        se: float  # Standard error of g
        ci_lower: float  # Lower confidence bound
        ci_upper: float  # Upper confidence bound
        conf_level: float  # Nominal confidence level
    @_dataclass(frozen=True)
    class AnovaEffectSizesResult:
        # Effect sizes for one-way ANOVA.
        eta_squared: float  # Eta-squared (SS_between / SS_total)
        omega_squared: float  # Omega-squared floored at 0
    @_dataclass(frozen=True)
    class GroupSummary:
        # Metrics and normality check for a single group.
        group_index: int  # 0-based group index
        n: int  # Group sample size
        mean: float  # Group mean
        sd: float  # Sample standard deviation (ddof=1)
        shapiro: _Optional[ShapiroResult]  # Shapiro result (None if omitted)
        normal_enough: bool  # True if Shapiro p &gt;= alpha or n &gt;= large_n
        note: _Optional[str]  # Note explaining why Shapiro was omitted
    @_dataclass(frozen=True)
    class AssumptionsResult:
        # Assumption checks across groups.
        groups: _Tuple[GroupSummary, ...]  # Per-group summaries
        brown_forsythe: LeveneResult  # Brown-Forsythe test
        normal_ok: bool  # True if all groups normal enough
        equal_var_ok: bool  # True if Brown-Forsythe p &gt;= alpha
        notes: _Tuple[str, ...]  # Assumption notes
        @property
        def levene(self) -&gt; LeveneResult:
            return self.brown_forsythe
    @_dataclass(frozen=True)
    class TestChoice:
        # Recommended hypothesis test and post-hoc procedure.
        __test__ = False
        test: str  # Recommended primary test
        posthoc: str  # Recommended post-hoc procedure
        reason: str  # Plain-language reason for recommendation
    def _validate_1d(x: _Sequence[float], name: str, min_n: int = 1) -&gt; np.ndarray:
        try:
            arr = np.asarray(x, dtype=float)
        except (TypeError, ValueError) as err:
            raise ValueError(f"{name} must contain numeric values") from err
        if arr.ndim != 1 or arr.size &lt; min_n:
            raise ValueError(f"{name} must be 1D with &gt;= {min_n} observations, got shape {arr.shape}")
        if not np.all(np.isfinite(arr)):
            raise ValueError(f"{name} contains NaN or infinite values")
        return arr
    def _validate_groups(
        groups: _Sequence[_Sequence[float]], name: str = "groups", min_k: int = 2, min_n: int = 2
    ) -&gt; _List[np.ndarray]:
        if not hasattr(groups, "__len__"):
            raise ValueError(f"{name} must be a sequence of groups")
        if len(groups) &lt; min_k:
            raise ValueError(f"{name} must contain at least {min_k} groups, got {len(groups)}")
        return [_validate_1d(g, f"{name}[{i}]", min_n=min_n) for i, g in enumerate(groups)]
    def shapiro_wilk(x: _Sequence[float]) -&gt; ShapiroResult:
        arr = _validate_1d(x, "x", min_n=1)
        if not 3 &lt;= arr.size &lt;= 5000:
            raise ValueError(f"x sample size n must be between 3 and 5000, got {arr.size}")
        if float(np.ptp(arr)) == 0.0:
            raise ValueError("x has zero variance")
        res = stats.shapiro(arr)
        return ShapiroResult(float(res.statistic), float(res.pvalue), arr.size)
    def levene_test(groups: _Sequence[_Sequence[float]], center: str = "median") -&gt; LeveneResult:
        if center not in ("median", "mean"):
            raise ValueError(f"center must be 'median' or 'mean', got {center!r}")
        clean = _validate_groups(groups, "groups", min_k=2, min_n=2)
        k = len(clean)
        df1, df2 = k - 1, sum(len(g) for g in clean) - k
        if all(float(np.ptp(g)) == 0.0 for g in clean):
            return LeveneResult(float("nan"), float("nan"), df1, df2)
        with np.errstate(divide="ignore", invalid="ignore"):
            res = stats.levene(*clean, center=center)
        return LeveneResult(float(res.statistic), float(res.pvalue), df1, df2)
    def two_sample_t(
        x: _Sequence[float], y: _Sequence[float], equal_var: bool, conf_level: float = 0.95
    ) -&gt; TwoSampleTResult:
        vx, vy = _validate_1d(x, "x", min_n=2), _validate_1d(y, "y", min_n=2)
        if not isinstance(equal_var, (bool, np.bool_)):
            raise ValueError(f"equal_var must be a bool, got {type(equal_var).__name__}")
        if not (0.0 &lt; conf_level &lt; 1.0):
            raise ValueError(f"conf_level must be in (0, 1), got {conf_level}")
        n1, n2 = len(vx), len(vy)
        m1, m2 = float(np.mean(vx)), float(np.mean(vy))
        v1, v2 = float(np.var(vx, ddof=1)), float(np.var(vy, ddof=1))
        diff = m1 - m2
        if equal_var:
            df = float(n1 + n2 - 2)
            se = _math.sqrt(((n1 - 1) * v1 + (n2 - 1) * v2) / df * (1.0 / n1 + 1.0 / n2))
        else:
            v_n1, v_n2 = v1 / n1, v2 / n2
            se = _math.sqrt(v_n1 + v_n2)
            d = (v_n1**2) / (n1 - 1) + (v_n2**2) / (n2 - 1)
            df = float((v_n1 + v_n2)**2 / d) if d &gt; 0.0 else float(n1 + n2 - 2)
        if se == 0.0:
            t_s, p_v, lo, hi = (float("nan"),) * 4 if diff == 0.0 else (
                float("inf") if diff &gt; 0 else float("-inf"), 0.0, diff, diff
            )
        else:
            t_s = float(diff / se)
            p_v = float(2.0 * stats.t.sf(abs(t_s), df))
            crit = float(stats.t.ppf((1.0 + conf_level) / 2.0, df))
            lo, hi = float(diff - crit * se), float(diff + crit * se)
        return TwoSampleTResult(t_s, df, p_v, diff, se, lo, hi, bool(equal_var))
    def mann_whitney(x: _Sequence[float], y: _Sequence[float]) -&gt; MannWhitneyResult:
        vx, vy = _validate_1d(x, "x", min_n=1), _validate_1d(y, "y", min_n=1)
        n1, n2 = len(vx), len(vy)
        res = stats.mannwhitneyu(vx, vy, method="auto")
        u1, p_val = float(res.statistic), float(res.pvalue)
        pooled = np.concatenate([vx, vy])
        method = "exact" if (min(n1, n2) &lt;= 8 and len(np.unique(pooled)) == len(pooled)) else "asymptotic"
        return MannWhitneyResult(u1, p_val, method, float(2.0 * u1 / (n1 * n2) - 1.0))
    def welch_anova(groups: _Sequence[_Sequence[float]]) -&gt; WelchAnovaResult:
        clean = _validate_groups(groups, "groups", min_k=2, min_n=2)
        k, ns = len(clean), np.array([len(g) for g in clean], dtype=float)
        means = np.array([np.mean(g) for g in clean], dtype=float)
        vars_ = np.array([np.var(g, ddof=1) for g in clean], dtype=float)
        if np.any(vars_ == 0.0):
            raise ValueError("groups contains a group with zero variance")
        w = ns / vars_
        w_sum = float(np.sum(w))
        m_w = float(np.sum(w * means) / w_sum)
        df1 = float(k - 1)
        lam = float(np.sum(((1.0 - w / w_sum) ** 2) / (ns - 1.0)))
        f = float(np.sum(w * (means - m_w) ** 2) / (df1 * (1.0 + 2.0 * (k - 2.0) * lam / (k ** 2 - 1.0))))
        df2 = float((k ** 2 - 1.0) / (3.0 * lam))
        return WelchAnovaResult(f, df1, df2, float(stats.f.sf(f, df1, df2)))
    def kruskal_wallis(groups: _Sequence[_Sequence[float]]) -&gt; KruskalWallisResult:
        clean = _validate_groups(groups, "groups", min_k=2, min_n=1)
        k, n = len(clean), sum(len(g) for g in clean)
        with np.errstate(divide="ignore", invalid="ignore"):
            res = stats.kruskal(*clean)
        h, p = float(res.statistic), float(res.pvalue)
        if _math.isnan(h):
            raise ValueError("groups observations are all identical")
        eps = float(h / (n - 1.0)) if n &gt; 1 else float("nan")
        return KruskalWallisResult(h, k - 1, p, eps)
    def hedges_g(x: _Sequence[float], y: _Sequence[float], conf_level: float = 0.95) -&gt; HedgesGResult:
        vx, vy = _validate_1d(x, "x", min_n=2), _validate_1d(y, "y", min_n=2)
        if not (0.0 &lt; conf_level &lt; 1.0):
            raise ValueError(f"conf_level must be in (0, 1), got {conf_level}")
        n1, n2 = len(vx), len(vy)
        df = n1 + n2 - 2
        m1, m2 = float(np.mean(vx)), float(np.mean(vy))
        v1, v2 = float(np.var(vx, ddof=1)), float(np.var(vy, ddof=1))
        sp2 = ((n1 - 1) * v1 + (n2 - 1) * v2) / df
        if sp2 == 0.0:
            return HedgesGResult(*(float("nan"),) * 4, conf_level)
        g = float((1.0 - 3.0 / (4.0 * df - 1.0)) * ((m1 - m2) / _math.sqrt(sp2)))
        se = float(_math.sqrt((n1 + n2) / (n1 * n2) + (g ** 2) / (2.0 * (n1 + n2))))
        crit = float(stats.norm.ppf((1.0 + conf_level) / 2.0))
        return HedgesGResult(g, se, float(g - crit * se), float(g + crit * se), conf_level)
    def anova_effect_sizes(
        ss_between: float, ss_total: float, df_between: int, ms_within: float
    ) -&gt; AnovaEffectSizesResult:
        for v, name in ((ss_between, "ss_between"), (ss_total, "ss_total"), (df_between, "df_between"), (ms_within, "ms_within")):
            try:
                finite = not isinstance(v, bool) and _math.isfinite(v)
            except TypeError:
                finite = False
            if not finite:
                raise ValueError(f"{name} must be finite, got {v!r}")
        if ss_between &lt; 0.0:
            raise ValueError(f"ss_between must be &gt;= 0, got {ss_between}")
        if ss_total &lt; ss_between:
            raise ValueError(f"ss_total ({ss_total}) must be &gt;= ss_between ({ss_between})")
        if df_between &lt; 1:
            raise ValueError(f"df_between must be &gt;= 1, got {df_between}")
        if ms_within &lt; 0.0:
            raise ValueError(f"ms_within must be &gt;= 0, got {ms_within}")
        if ss_total == 0.0:
            return AnovaEffectSizesResult(0.0, 0.0)
        eta = max(0.0, min(1.0, float(ss_between / ss_total)))
        denom = ss_total + ms_within
        omega = 0.0 if denom == 0.0 else max(0.0, float((ss_between - df_between * ms_within) / denom))
        return AnovaEffectSizesResult(eta, omega)
    def assess_assumptions(
        groups: _Sequence[_Sequence[float]], alpha: float = 0.05, large_n: int = 30
    ) -&gt; AssumptionsResult:
        if not (0.0 &lt; alpha &lt; 1.0):
            raise ValueError(f"alpha must be in (0, 1), got {alpha}")
        if large_n &lt; 3:
            raise ValueError(f"large_n must be &gt;= 3, got {large_n}")
        clean = _validate_groups(groups, "groups", min_k=2, min_n=2)
        sums, notes = [], []
        for i, g in enumerate(clean):
            n, m, s = len(g), float(np.mean(g)), float(np.std(g, ddof=1))
            res, note = None, None
            if n &lt; 3:
                note = f"Group {i} (n={n}): n &lt; 3, Shapiro omitted."
            elif s == 0.0 or float(np.ptp(g)) == 0.0:
                note = f"Group {i} (n={n}): zero variance, Shapiro omitted."
            elif n &gt; 5000:
                note = f"Group {i} (n={n}): n &gt; 5000, Shapiro omitted."
            else:
                res = shapiro_wilk(g)
            ok = (n &gt;= large_n) or (res is not None and res.p_value &gt;= alpha)
            if n &gt;= large_n and res is not None and res.p_value &lt; alpha:
                notes.append(f"Group {i} (n={n}): Shapiro p={res.p_value:.4f} &lt; {alpha}, CLT applied.")
            if note:
                notes.append(note)
            sums.append(GroupSummary(i, n, m, s, res, ok, note))
        bf_res = levene_test(clean, center="median")
        normal_ok = all(s.normal_enough for s in sums)
        equal_var_ok = bool(not _math.isnan(bf_res.p_value) and bf_res.p_value &gt;= alpha)
        notes.append("Normality met." if normal_ok else "Normality violated for &gt;= 1 group.")
        if equal_var_ok:
            notes.append(f"Equal variance met (BF p={bf_res.p_value:.4f} &gt;= {alpha}).")
        elif _math.isnan(bf_res.p_value):
            notes.append("Equal variance undefined.")
        else:
            notes.append(f"Equal variance violated (BF p={bf_res.p_value:.4f} &lt; {alpha}).")
        return AssumptionsResult(tuple(sums), bf_res, normal_ok, equal_var_ok, tuple(notes))
    def choose_test(k: int, normal_ok: bool, equal_var_ok: bool) -&gt; TestChoice:
        if not isinstance(k, (int, np.integer)) or k &lt; 2:
            raise ValueError(f"k must be an integer &gt;= 2, got {k!r}")
        if not isinstance(normal_ok, (bool, np.bool_)):
            raise ValueError(f"normal_ok must be a boolean, got {type(normal_ok).__name__}")
        if not isinstance(equal_var_ok, (bool, np.bool_)):
            raise ValueError(f"equal_var_ok must be a boolean, got {type(equal_var_ok).__name__}")
        if k == 2:
            t = "Student t" if (normal_ok and equal_var_ok) else "Welch t" if normal_ok else "Mann-Whitney U"
            ph = "none"
            r = f"Two groups: {t}."
        else:
            t = "One-way ANOVA" if (normal_ok and equal_var_ok) else "Welch ANOVA" if normal_ok else "Kruskal-Wallis"
            ph = "Tukey HSD" if (normal_ok and equal_var_ok) else "Games-Howell" if normal_ok else "Dunn (Holm)"
            r = f"{k} groups: {t} with {ph}."
        return TestChoice(t, ph, r)
    return (AnovaEffectSizesResult, AssumptionsResult, GroupSummary, HedgesGResult, KruskalWallisResult, LeveneResult, MannWhitneyResult, ShapiroResult, TestChoice, TwoSampleTResult, WelchAnovaResult, anova_effect_sizes, assess_assumptions, choose_test, hedges_g, kruskal_wallis, levene_test, mann_whitney, shapiro_wilk, two_sample_t, welch_anova,)</t>
        </is>
      </c>
      <c r="G3" t="inlineStr">
        <is>
          <t>Revision</t>
        </is>
      </c>
      <c r="H3" t="n">
        <v>1</v>
      </c>
    </row>
    <row r="4">
      <c r="A4" s="12" t="inlineStr">
        <is>
          <t>@app.cell(hide_code=True)
def _(np, stats):
    # Generated from engine/anova.py; edit the source, not this cell.
    #
    # Shared statistics core: One-way Analysis of Variance (ANOVA) for comparing
    # means of two or more independent groups.
    #
    # Model specification:
    #   One-way fixed-effects ANOVA:
    #     Y[i, j] = mu + alpha[i] + e[i, j]
    #   where i = 1..k (groups), j = 1..n_i (observations within group i).
    #   Assumptions: e[i, j] ~ i.i.d. N(0, sigma^2).
    #
    # Formulas:
    #   k: number of groups
    #   n_i: number of observations in group i
    #   N = sum(n_i): total observations across all groups
    #   df_between = k - 1
    #   df_within = N - k
    #   df_total = N - 1
    #   ss_between = sum_{i=1}^k n_i * (mean_i - grand_mean)^2
    #   ss_within = sum_{i=1}^k sum_{j=1}^{n_i} (y_{ij} - mean_i)^2
    #   ss_total = ss_between + ss_within
    #   ms_between = ss_between / df_between
    #   ms_within = ss_within / df_within (None if df_within == 0)
    #   r_squared = ss_between / ss_total (0.0 if ss_total == 0.0)
    #   residual_standard_deviation = sqrt(ms_within) (None if ms_within is None)
    #
    # Numerical stability:
    #   SS about 1e-8, so use a two-pass mean-centred sum of squares.
    #   Do NOT use the single-pass shortcut sum(x**2) - n*mean**2 anywhere — it
    #   catastrophically cancels on AtmWtAg, where the signal (SS ~ 1e-9) is
    #   ~17 orders of magnitude smaller than the raw values (~108). All calculations
    #   center values around the grand mean first to preserve double-precision bits.
    #
    # F-ratio conventions:
    #   Follows the same convention established in gage_rr.py:
    #   - If ms_within is None (e.g. df_within == 0), f_statistic and p_value are None.
    #   - If ms_within == 0.0 and ms_between &gt; 0.0, f_statistic = float('inf') and p_value = 0.0.
    #   - If ms_within == 0.0 and ms_between == 0.0, f_statistic = None and p_value = None.
    #   - Otherwise, f_statistic = ms_between / ms_within and
    #     p_value = scipy.stats.f.sf(f_statistic, df_between, df_within).
    #
    # Total SS and DF:
    #   NIST StRD does not print total SS/df on its certified-values pages;
    #   total SS is reconstructed as ss_between + ss_within and df_total as N - 1.
    #
    # Validation sources:
    #   1. NIST StRD ANOVA, SiRstv:
    #      https://www.itl.nist.gov/div898/strd/anova/SiRstv.html
    #      Certified values: https://www.itl.nist.gov/div898/strd/anova/SiRstv_cv.html
    #   2. NIST StRD ANOVA, AtmWtAg:
    #      https://www.itl.nist.gov/div898/strd/anova/AtmWtAg.html
    #      Certified values: https://www.itl.nist.gov/div898/strd/anova/AtmWtAg_cv.html
    #   3. NIST StRD ANOVA, SmLs01:
    #      https://www.itl.nist.gov/div898/strd/anova/SmLs01.html
    #      Certified values: https://www.itl.nist.gov/div898/strd/anova/SmLs01_cv.html
    import math as _math
    from dataclasses import dataclass as _dataclass
    from typing import Optional as _Optional, Sequence as _Sequence
    @_dataclass(frozen=True)
    class AnovaResult:
        # Summary record of one-way ANOVA table and model metrics.
        # df_between: degrees of freedom between groups (k - 1)
        # ss_between: sum of squares between groups
        # ms_between: mean square between groups (ss_between / df_between)
        # df_within: degrees of freedom within groups (N - k)
        # ss_within: sum of squares within groups (residual / error SS)
        # ms_within: mean square within groups (ss_within / df_within), or None if df_within == 0
        # df_total: total degrees of freedom (N - 1)
        # ss_total: total sum of squares (ss_between + ss_within)
        # f_statistic: F test statistic (ms_between / ms_within, or inf if ms_within == 0 and ms_between &gt; 0), or None
        # p_value: upper-tail p-value from F-distribution (0.0 if F is inf), or None
        # r_squared: coefficient of determination (ss_between / ss_total; 0.0 if ss_total == 0)
        # residual_standard_deviation: residual standard error sqrt(ms_within), or None if ms_within is None
        df_between: int
        ss_between: float
        ms_between: float
        df_within: int
        ss_within: float
        ms_within: _Optional[float]
        df_total: int
        ss_total: float
        f_statistic: _Optional[float]
        p_value: _Optional[float]
        r_squared: float
        residual_standard_deviation: _Optional[float]
    def one_way_anova(groups: _Sequence[_Sequence[float]]) -&gt; AnovaResult:
        # Computes one-way Analysis of Variance across two or more groups.
        # groups: sequence of 1D numerical sequences, one sequence per factor level.
        # Returns AnovaResult with between-group, within-group, and total statistics.
        if len(groups) &lt; 2:
            raise ValueError("At least two groups are required for one-way ANOVA.")
        group_arrays = []
        for idx, grp in enumerate(groups):
            try:
                arr = np.asarray(grp, dtype=float)
            except (ValueError, TypeError):
                raise ValueError(f"Group {idx} values must be numeric numbers.")
            if arr.ndim != 1:
                raise ValueError(f"Group {idx} must be a 1D sequence of numbers.")
            if len(arr) == 0:
                raise ValueError("Each group must contain at least one observation.")
            if not np.all(np.isfinite(arr)):
                raise ValueError("Group values must contain only finite numbers (no NaN or Inf).")
            group_arrays.append(arr)
        k = len(group_arrays)
        counts = [len(arr) for arr in group_arrays]
        total_n = sum(counts)
        # Shift all data by the overall approximate mean to avoid catastrophic cancellation in float64.
        all_values = np.concatenate(group_arrays)
        offset = float(np.mean(all_values))
        shifted_groups = [arr - offset for arr in group_arrays]
        shifted_all = all_values - offset
        grand_mean = float(np.mean(shifted_all))
        group_means = [float(np.mean(s_arr)) for s_arr in shifted_groups]
        # Two-pass mean-centered sum of squares
        ss_between = float(np.sum([n_i * (gm - grand_mean) ** 2 for n_i, gm in zip(counts, group_means)]))
        ss_within = float(np.sum([np.sum((s_arr - gm) ** 2) for s_arr, gm in zip(shifted_groups, group_means)]))
        ss_total = ss_between + ss_within
        df_between = k - 1
        df_within = total_n - k
        df_total = total_n - 1
        ms_between = ss_between / df_between
        ms_within = (ss_within / df_within) if df_within &gt; 0 else None
        # F-ratio and p-value evaluation
        if ms_within is None:
            f_statistic = None
            p_value = None
        elif ms_within &gt; 0.0:
            f_val = ms_between / ms_within
            f_statistic = float(f_val)
            p_value = float(stats.f.sf(f_statistic, df_between, df_within))
        elif ms_between &gt; 0.0:
            f_statistic = float("inf")
            p_value = 0.0
        else:
            f_statistic = None
            p_value = None
        if ss_total == 0.0:
            r_squared = 0.0
        else:
            r_squared = float(ss_between / ss_total)
        if ms_within is not None:
            residual_standard_deviation = float(_math.sqrt(ms_within))
        else:
            residual_standard_deviation = None
        return AnovaResult(
            df_between=df_between,
            ss_between=ss_between,
            ms_between=ms_between,
            df_within=df_within,
            ss_within=ss_within,
            ms_within=ms_within,
            df_total=df_total,
            ss_total=ss_total,
            f_statistic=f_statistic,
            p_value=p_value,
            r_squared=r_squared,
            residual_standard_deviation=residual_standard_deviation,
        )
    return (AnovaResult, one_way_anova,)</t>
        </is>
      </c>
      <c r="G4" t="inlineStr">
        <is>
          <t>Startup mode</t>
        </is>
      </c>
      <c r="H4" s="12" t="inlineStr">
        <is>
          <t>run</t>
        </is>
      </c>
    </row>
    <row r="5">
      <c r="A5" s="12" t="inlineStr">
        <is>
          <t>@app.cell(hide_code=True)
def _(np, stats):
    # Generated from engine/posthoc.py; edit the source, not this cell.
    #
    # Shared statistics core: Pairwise post-hoc comparisons following omnibus tests.
    #
    # Computes:
    #   1. Tukey-Kramer HSD for pairwise mean comparisons under equal/unequal sample sizes
    #      with pooled within-group variance (MS_within, df = N-k).
    #   2. Games-Howell for pairwise mean comparisons under unequal variances using
    #      Welch-Satterthwaite degrees of freedom.
    #   3. Dunn's test for pairwise mean rank comparisons after Kruskal-Wallis with
    #      average ranks for ties and FWER control (Holm, Bonferroni, or none).
    #
    # Formulas:
    #   1. Tukey-Kramer HSD:
    #      k = len(groups), df_within = N - k, ms_within = ss_within / df_within
    #      se_{ij} = sqrt((ms_within / 2) * (1/n_i + 1/n_j))
    #      diff = mean_i - mean_j, q = |diff| / se_{ij}
    #      p_adj = stats.studentized_range.sf(q, k, df_within)
    #      ci = diff +/- stats.studentized_range.ppf(1 - alpha, k, df_within) * se_{ij}
    #
    #   2. Games-Howell:
    #      se_{ij} = sqrt(s_i^2/n_i + s_j^2/n_j), diff = mean_i - mean_j
    #      t = diff / se_{ij}, q = sqrt(2) * |t| = |diff| / sqrt((s_i^2/n_i + s_j^2/n_j) / 2)
    #      df_{ij} = (s_i^2/n_i + s_j^2/n_j)^2 / [ (s_i^2/n_i)^2 / (n_i - 1) + (s_j^2/n_j)^2 / (n_j - 1) ]
    #      p_adj = stats.studentized_range.sf(q, k, df_{ij})
    #      ci = diff +/- (stats.studentized_range.ppf(1 - alpha, k, df_{ij}) / sqrt(2)) * se_{ij}
    #
    #   3. Dunn's test:
    #      Pooled ranks with average ranks for ties (1-based); Rbar_i = mean rank of group i.
    #      diff = Rbar_i - Rbar_j
    #      tie_term = sum(t^3 - t) / (12 * (N - 1)) over tie groups of size t &gt; 1.
    #      base_var = (N * (N + 1) / 12) - tie_term
    #      se_{ij} = sqrt(base_var * (1/n_i + 1/n_j)), z_{ij} = diff / se_{ij}
    #      raw_p = 2 * stats.norm.sf(|z_{ij}|)
    #      Holm: sort raw_p ascending, p_adj = min(1, max_{j&lt;=i}(sorted_p[j] * (m - j))).
    #      Bonferroni: min(1, raw_p * m). None: raw_p.
    #
    # Boundary conventions:
    #   - If within-group variance or standard error is 0.0:
    #     diff == 0: q = 0.0 (or z = 0.0), p_value = 1.0, ci = [0.0, 0.0].
    #     diff != 0: q = inf, p_value = 0.0, ci = [diff, diff].
    #   - For Dunn's test, simultaneous confidence intervals are not defined (None).
    #
    # Validation sources:
    #   1. NIST/SEMATECH e-Handbook of Statistical Methods §7.4.7.1:
    #      https://www.itl.nist.gov/div898/handbook/prc/section4/prc471.htm
    #   2. Independent cross-checks against scipy.stats.tukey_hsd and statsmodels pairwise_tukeyhsd.
    #   3. Independent cross-checks against statsmodels multipletests (Holm and Bonferroni).
    import math as _math
    from dataclasses import dataclass as _dataclass
    from typing import Optional as _Optional, Sequence as _Sequence, Tuple as _Tuple
    @_dataclass(frozen=True)
    class PosthocRow:
        # Pairwise comparison record between two groups.
        # group1: label of first group (i)
        # group2: label of second group (j)
        # diff: difference of group means (mean_i - mean_j) or mean ranks for Dunn
        # se: standard error of the comparison
        # statistic: test statistic (studentized range q for Tukey/Games-Howell, z for Dunn)
        # p_value: multiplicity-adjusted p-value
        # ci_lower: lower bound of simultaneous confidence interval (None for Dunn)
        # ci_upper: upper bound of simultaneous confidence interval (None for Dunn)
        # flag: significance flag ("significant" if p_value &lt; alpha else "not significant")
        # alpha: significance level
        # method: post-hoc method name
        group1: str
        group2: str
        diff: float
        se: float
        statistic: float
        p_value: float
        ci_lower: _Optional[float]
        ci_upper: _Optional[float]
        flag: str
        alpha: float
        method: str
        @property
        def mean_diff(self) -&gt; float:
            return self.diff
        @property
        def p_adj(self) -&gt; float:
            return self.p_value
        @property
        def conf_int(self) -&gt; _Optional[_Tuple[float, float]]:
            if self.ci_lower is not None and self.ci_upper is not None:
                return (self.ci_lower, self.ci_upper)
            return None
    @_dataclass(frozen=True)
    class PosthocResult:
        # Summary record of all pairwise post-hoc comparisons.
        # method: name of the post-hoc procedure
        # alpha: significance level
        # rows: tuple of PosthocRow records for each comparison (i &lt; j)
        # conf_level: nominal simultaneous confidence level (1 - alpha for parametric, None for Dunn)
        # k: number of groups
        # labels: tuple of group labels
        method: str
        alpha: float
        rows: _Tuple[PosthocRow, ...]
        conf_level: _Optional[float] = None
        k: int = 0
        labels: _Tuple[str, ...] = ()
        def __iter__(self):
            return iter(self.rows)
        def __len__(self) -&gt; int:
            return len(self.rows)
        def __getitem__(self, index: int) -&gt; PosthocRow:
            return self.rows[index]
        @property
        def comparisons(self) -&gt; _Tuple[PosthocRow, ...]:
            return self.rows
        @property
        def group1(self) -&gt; _Tuple[str, ...]:
            return tuple(r.group1 for r in self.rows)
        @property
        def group2(self) -&gt; _Tuple[str, ...]:
            return tuple(r.group2 for r in self.rows)
        @property
        def diff(self) -&gt; _Tuple[float, ...]:
            return tuple(r.diff for r in self.rows)
        @property
        def mean_diff(self) -&gt; _Tuple[float, ...]:
            return tuple(r.diff for r in self.rows)
        @property
        def se(self) -&gt; _Tuple[float, ...]:
            return tuple(r.se for r in self.rows)
        @property
        def statistic(self) -&gt; _Tuple[float, ...]:
            return tuple(r.statistic for r in self.rows)
        @property
        def p_value(self) -&gt; _Tuple[float, ...]:
            return tuple(r.p_value for r in self.rows)
        @property
        def ci_lower(self) -&gt; _Tuple[_Optional[float], ...]:
            return tuple(r.ci_lower for r in self.rows)
        @property
        def ci_upper(self) -&gt; _Tuple[_Optional[float], ...]:
            return tuple(r.ci_upper for r in self.rows)
        @property
        def flag(self) -&gt; _Tuple[str, ...]:
            return tuple(r.flag for r in self.rows)
    def _validate_inputs(
        groups: _Sequence[_Sequence[float]],
        labels: _Optional[_Sequence[str]],
        alpha: float,
    ) -&gt; _Tuple[_Tuple[np.ndarray, ...], _Tuple[str, ...]]:
        if not isinstance(alpha, (int, float)) or _math.isnan(alpha) or not (0.0 &lt; alpha &lt; 1.0):
            raise ValueError(f"alpha must be strictly between 0 and 1, got {alpha!r}")
        if len(groups) &lt; 3:
            raise ValueError(f"groups must contain at least 3 groups, got {len(groups)}")
        group_arrays = []
        for idx, grp in enumerate(groups):
            try:
                arr = np.asarray(grp, dtype=float)
            except (ValueError, TypeError):
                raise ValueError(f"groups[{idx}] values must be numeric")
            if arr.ndim != 1:
                raise ValueError(f"groups[{idx}] must be a 1-D array, got ndim={arr.ndim}")
            if len(arr) &lt; 2:
                raise ValueError(f"each group in groups must contain at least 2 observations; group {idx} has {len(arr)}")
            if not np.all(np.isfinite(arr)):
                raise ValueError(f"groups[{idx}] must contain only finite numbers (no NaN or inf)")
            group_arrays.append(arr)
        k = len(group_arrays)
        if labels is not None:
            if len(labels) != k:
                raise ValueError(f"labels length ({len(labels)}) must match number of groups ({k})")
            parsed_labels = tuple(str(lbl) for lbl in labels)
        else:
            parsed_labels = tuple(str(i + 1) for i in range(k))
        return tuple(group_arrays), parsed_labels
    def tukey_hsd(
        groups: _Sequence[_Sequence[float]],
        labels: _Optional[_Sequence[str]] = None,
        alpha: float = 0.05,
    ) -&gt; PosthocResult:
        # Tukey-Kramer HSD test for pairwise mean comparisons with pooled variance.
        group_arrays, parsed_labels = _validate_inputs(groups, labels, alpha)
        k = len(group_arrays)
        ns = [len(g) for g in group_arrays]
        N = sum(ns)
        df_within = N - k
        means = [float(np.mean(g)) for g in group_arrays]
        ss_within = float(sum(np.sum((g - m) ** 2) for g, m in zip(group_arrays, means)))
        ms_within = ss_within / df_within if df_within &gt; 0 else 0.0
        q_crit = float(stats.studentized_range.ppf(1.0 - alpha, k, df_within))
        rows = []
        for i in range(k):
            for j in range(i + 1, k):
                diff = float(means[i] - means[j])
                se = float(_math.sqrt(ms_within / 2.0 * (1.0 / ns[i] + 1.0 / ns[j])))
                if se &gt; 0.0:
                    q = float(abs(diff) / se)
                    p_val = float(stats.studentized_range.sf(q, k, df_within))
                    margin = float(q_crit * se)
                    ci_l, ci_u = float(diff - margin), float(diff + margin)
                else:
                    q = 0.0 if diff == 0.0 else float("inf")
                    p_val = 1.0 if diff == 0.0 else 0.0
                    ci_l, ci_u = diff, diff
                flag = "significant" if p_val &lt; alpha else "not significant"
                rows.append(
                    PosthocRow(
                        group1=parsed_labels[i],
                        group2=parsed_labels[j],
                        diff=diff,
                        se=se,
                        statistic=q,
                        p_value=p_val,
                        ci_lower=ci_l,
                        ci_upper=ci_u,
                        flag=flag,
                        alpha=alpha,
                        method="Tukey-Kramer HSD",
                    )
                )
        return PosthocResult(
            method="Tukey-Kramer HSD",
            alpha=alpha,
            rows=tuple(rows),
            conf_level=1.0 - alpha,
            k=k,
            labels=parsed_labels,
        )
    def games_howell(
        groups: _Sequence[_Sequence[float]],
        labels: _Optional[_Sequence[str]] = None,
        alpha: float = 0.05,
    ) -&gt; PosthocResult:
        # Games-Howell test for pairwise mean comparisons under unequal variances.
        group_arrays, parsed_labels = _validate_inputs(groups, labels, alpha)
        k = len(group_arrays)
        ns = [len(g) for g in group_arrays]
        means = [float(np.mean(g)) for g in group_arrays]
        variances = [float(np.var(g, ddof=1)) for g in group_arrays]
        rows = []
        for i in range(k):
            for j in range(i + 1, k):
                diff = float(means[i] - means[j])
                v_i, v_j = variances[i] / ns[i], variances[j] / ns[j]
                se = float(_math.sqrt(v_i + v_j))
                denom = (v_i**2 / (ns[i] - 1)) + (v_j**2 / (ns[j] - 1))
                df_ij = float((v_i + v_j) ** 2 / denom) if denom &gt; 0.0 else float(ns[i] + ns[j] - 2)
                if se &gt; 0.0:
                    t = diff / se
                    q = float(_math.sqrt(2.0) * abs(t))
                    p_val = float(stats.studentized_range.sf(q, k, df_ij))
                    q_crit = float(stats.studentized_range.ppf(1.0 - alpha, k, df_ij))
                    margin = float((q_crit / _math.sqrt(2.0)) * se)
                    ci_l, ci_u = float(diff - margin), float(diff + margin)
                else:
                    q = 0.0 if diff == 0.0 else float("inf")
                    p_val = 1.0 if diff == 0.0 else 0.0
                    ci_l, ci_u = diff, diff
                flag = "significant" if p_val &lt; alpha else "not significant"
                rows.append(
                    PosthocRow(
                        group1=parsed_labels[i],
                        group2=parsed_labels[j],
                        diff=diff,
                        se=se,
                        statistic=q,
                        p_value=p_val,
                        ci_lower=ci_l,
                        ci_upper=ci_u,
                        flag=flag,
                        alpha=alpha,
                        method="Games-Howell",
                    )
                )
        return PosthocResult(
            method="Games-Howell",
            alpha=alpha,
            rows=tuple(rows),
            conf_level=1.0 - alpha,
            k=k,
            labels=parsed_labels,
        )
    def dunn_test(
        groups: _Sequence[_Sequence[float]],
        labels: _Optional[_Sequence[str]] = None,
        alpha: float = 0.05,
        adjust: str = "holm",
    ) -&gt; PosthocResult:
        # Dunn's test for pairwise mean rank comparisons after Kruskal-Wallis.
        if adjust not in ("holm", "bonferroni", "none"):
            raise ValueError(f"adjust must be 'holm', 'bonferroni', or 'none', got {adjust!r}")
        group_arrays, parsed_labels = _validate_inputs(groups, labels, alpha)
        k = len(group_arrays)
        ns = [len(g) for g in group_arrays]
        N = sum(ns)
        all_obs = np.concatenate(group_arrays)
        all_ranks = stats.rankdata(all_obs)
        group_ranks = []
        idx = 0
        for n_i in ns:
            group_ranks.append(all_ranks[idx : idx + n_i])
            idx += n_i
        mean_ranks = [float(np.mean(r)) for r in group_ranks]
        _, counts = np.unique(all_obs, return_counts=True)
        tie_sum = sum(int(c) ** 3 - int(c) for c in counts if c &gt; 1)
        tie_term = tie_sum / (12.0 * (N - 1)) if N &gt; 1 else 0.0
        base_var = (N * (N + 1) / 12.0) - tie_term
        pairs = []
        diffs, ses, zs, raw_pvals = [], [], [], []
        for i in range(k):
            for j in range(i + 1, k):
                pairs.append((i, j))
                diff = float(mean_ranks[i] - mean_ranks[j])
                diffs.append(diff)
                se_sq = base_var * (1.0 / ns[i] + 1.0 / ns[j])
                if se_sq &gt; 0.0:
                    se = float(_math.sqrt(se_sq))
                    z = float(diff / se)
                    p_val = float(2.0 * stats.norm.sf(abs(z)))
                else:
                    se, z, p_val = 0.0, 0.0, 1.0
                ses.append(se)
                zs.append(z)
                raw_pvals.append(p_val)
        m = len(raw_pvals)
        if adjust == "none":
            adj_pvals = raw_pvals
        elif adjust == "bonferroni":
            adj_pvals = [min(1.0, float(p * m)) for p in raw_pvals]
        elif adjust == "holm":
            order = sorted(range(m), key=lambda i: raw_pvals[i])
            adj_sorted = [0.0] * m
            running_max = 0.0
            for rank_i, orig_i in enumerate(order):
                step_val = raw_pvals[orig_i] * (m - rank_i)
                if step_val &gt; running_max:
                    running_max = step_val
                adj_sorted[rank_i] = min(1.0, float(running_max))
            adj_pvals = [0.0] * m
            for rank_i, orig_i in enumerate(order):
                adj_pvals[orig_i] = adj_sorted[rank_i]
        rows = []
        for idx_pair, (i, j) in enumerate(pairs):
            p_val = adj_pvals[idx_pair]
            flag = "significant" if p_val &lt; alpha else "not significant"
            rows.append(
                PosthocRow(
                    group1=parsed_labels[i],
                    group2=parsed_labels[j],
                    diff=diffs[idx_pair],
                    se=ses[idx_pair],
                    statistic=zs[idx_pair],
                    p_value=p_val,
                    ci_lower=None,
                    ci_upper=None,
                    flag=flag,
                    alpha=alpha,
                    method="Dunn",
                )
            )
        return PosthocResult(
            method="Dunn",
            alpha=alpha,
            rows=tuple(rows),
            conf_level=None,
            k=k,
            labels=parsed_labels,
        )
    return (PosthocRow, PosthocResult, tukey_hsd, games_howell, dunn_test,)</t>
        </is>
      </c>
      <c r="G5" t="inlineStr">
        <is>
          <t>Format version</t>
        </is>
      </c>
      <c r="H5" s="12" t="inlineStr">
        <is>
          <t>2</t>
        </is>
      </c>
    </row>
    <row r="6">
      <c r="A6" s="12" t="inlineStr">
        <is>
          <t>@app.cell(hide_code=True)
def _(np, stats):
    # Generated from engine/summary.py; edit the source, not this cell.
    #
    # Shared statistics core: Univariate summary statistics and normal tolerance interval factors.
    #
    # Computes:
    #   1. Univariate summary statistics: sample mean, sample standard deviation (ddof=1),
    #      lag-1 autocorrelation, Student's t confidence interval for the mean, and
    #      chi-square confidence interval for the standard deviation.
    #   2. Normal tolerance factors (k-factors):
    #      - Two-sided tolerance factor via Howe's approximation (1969).
    #      - One-sided tolerance factor via Natrella's approximation (1963).
    #
    # Formulas:
    #   Sample mean:
    #     mean = (1 / n) * sum_{i=0}^{n-1} x_i
    #   Sample standard deviation:
    #     sd = sqrt((1 / (n - 1)) * sum_{i=0}^{n-1} (x_i - mean)^2)
    #   Lag-1 autocorrelation (NIST StRD definition):
    #     lag1 = sum_{i=0}^{n-2} (x_i - mean) * (x_{i+1} - mean) / sum_{i=0}^{n-1} (x_i - mean)^2
    #     If the denominator (total sum of squares) is 0.0 (constant input with zero variance),
    #     lag1_autocorrelation is reported as float('nan').
    #   Confidence interval for the mean (t-interval at confidence = 1 - alpha):
    #     mean +/- t.ppf(1 - alpha / 2, n - 1) * sd / sqrt(n)
    #   Confidence interval for the standard deviation (chi-square interval at confidence = 1 - alpha):
    #     lower = sd * sqrt((n - 1) / chi2.ppf(1 - alpha / 2, n - 1))
    #     upper = sd * sqrt((n - 1) / chi2.ppf(alpha / 2, n - 1))
    #
    # Normal tolerance interval factors (NIST/SEMATECH e-Handbook §7.2.6.3):
    #   Source: https://www.itl.nist.gov/div898/handbook/prc/section2/prc263.htm
    #   Two-sided factor k2 (Howe 1969):
    #     nu = n - 1
    #     z = stats.norm.ppf((1 + coverage_p) / 2)
    #     chi2_val = stats.chi2.ppf(1 - confidence_alpha, nu)
    #     k2 = z * sqrt(nu * (1 + 1 / n) / chi2_val)
    #   One-sided factor k1 (Natrella 1963):
    #     z_p = stats.norm.ppf(coverage_p)
    #     z_alpha = stats.norm.ppf(confidence_alpha)
    #     a = 1 - z_alpha^2 / (2 * (n - 1))
    #     b = z_p^2 - z_alpha^2 / n
    #     k1 = (z_p + sqrt(z_p^2 - a * b)) / a
    #     If z_p^2 - a * b &lt; 0 (or a &lt;= 0), raises ValueError ("not enough observations for the requested coverage and confidence").
    #
    # z-convention note:
    #   The two-sided factor uses z_{(1+p)/2} (critical value for cumulative probability (1+p)/2),
    #   whereas the one-sided factor uses z_p (cumulative probability p) together with
    #   a separate z_alpha for confidence.
    #
    # Validation sources:
    #   1. NIST StRD Univariate Summary Statistics:
    #      - PiDigits (n=5000): https://www.itl.nist.gov/div898/strd/univ/pidigits.html
    #      - Lew (n=200): https://www.itl.nist.gov/div898/strd/univ/lew.html
    #      - Mavro (n=50): https://www.itl.nist.gov/div898/strd/univ/mavro.html
    #      - NumAcc4 (n=1001): https://www.itl.nist.gov/div898/strd/univ/numacc4.html
    #   2. NIST/SEMATECH e-Handbook of Statistical Methods §7.2.6.3:
    #      https://www.itl.nist.gov/div898/handbook/prc/section2/prc263.htm
    import math as _math
    from dataclasses import dataclass as _dataclass
    from typing import Sequence as _Sequence, Tuple as _Tuple
    @_dataclass(frozen=True)
    class SummaryResult:
        # Summary record of univariate statistics and confidence intervals.
        # n: number of observations
        # mean: sample arithmetic mean
        # standard_deviation: sample standard deviation (ddof=1)
        # lag1_autocorrelation: lag-1 serial correlation coefficient (nan if variance is zero)
        # mean_ci: confidence interval for the population mean (lower, upper) at the requested confidence level
        # sd_ci: confidence interval for the population standard deviation (lower, upper) at the requested confidence level
        n: int
        mean: float
        standard_deviation: float
        lag1_autocorrelation: float
        mean_ci: _Tuple[float, float]
        sd_ci: _Tuple[float, float]
    @_dataclass(frozen=True)
    class ToleranceFactor:
        # Factor k for normal tolerance interval (mean +/- k * sd or mean + k * sd).
        # n: sample size
        # coverage_p: minimum proportion of the population covered (0 &lt; coverage_p &lt; 1)
        # confidence_alpha: confidence level (0 &lt; confidence_alpha &lt; 1)
        # sided: type of tolerance interval ("one" or "two")
        # k: computed tolerance factor multiplier
        n: int
        coverage_p: float
        confidence_alpha: float
        sided: str
        k: float
    def summary_statistics(values: _Sequence[float], confidence: float = 0.95) -&gt; SummaryResult:
        # Computes univariate summary statistics, lag-1 autocorrelation, and confidence intervals.
        # values: 1D sequence of numerical observations.
        # confidence: confidence level for mean and SD intervals (strictly between 0 and 1; default 0.95).
        # Returns SummaryResult containing mean, standard deviation, lag-1 autocorrelation, and CIs.
        try:
            conf_val = float(confidence)
        except (ValueError, TypeError):
            raise ValueError("confidence must be a number strictly between 0 and 1.")
        if not (0.0 &lt; conf_val &lt; 1.0) or not _math.isfinite(conf_val):
            raise ValueError("confidence must be a number strictly between 0 and 1.")
        try:
            arr = np.asarray(values, dtype=float)
        except (ValueError, TypeError):
            raise ValueError("values must be numeric numbers.")
        if arr.ndim != 1:
            raise ValueError("values must be a 1D sequence of numbers.")
        if len(arr) &lt; 2:
            raise ValueError("At least two values are required to compute summary statistics.")
        if not np.all(np.isfinite(arr)):
            raise ValueError("values must contain only finite numbers (no NaN or Inf).")
        n = len(arr)
        mean_val = float(np.mean(arr))
        # Check for a constant array on the raw values, not on the mean-centered
        # residuals: np.mean()/np.std() of an exactly repeated float can carry
        # ~1e-16-scale rounding noise even though every input value is identical,
        # which would otherwise leak through as a spurious nonzero SD and lag-1.
        is_constant = bool(np.ptp(arr) == 0.0)
        sd_val = 0.0 if is_constant else float(np.std(arr, ddof=1))
        if is_constant:
            lag1 = float("nan")
        else:
            centered = arr - mean_val
            den = float(np.sum(centered**2))
            if den == 0.0:
                lag1 = float("nan")
            else:
                num = float(np.sum(centered[:-1] * centered[1:]))
                lag1 = num / den
        # Student-t interval for the mean
        alpha = 1.0 - conf_val
        t_crit = float(stats.t.ppf(1.0 - alpha / 2.0, n - 1))
        mean_margin = t_crit * sd_val / _math.sqrt(n)
        mean_ci = (mean_val - mean_margin, mean_val + mean_margin)
        # Chi-square interval for the standard deviation
        chi2_upper = float(stats.chi2.ppf(1.0 - alpha / 2.0, n - 1))
        chi2_lower = float(stats.chi2.ppf(alpha / 2.0, n - 1))
        sd_lower = sd_val * _math.sqrt((n - 1) / chi2_upper)
        sd_upper = sd_val * _math.sqrt((n - 1) / chi2_lower)
        sd_ci = (sd_lower, sd_upper)
        return SummaryResult(
            n=n,
            mean=mean_val,
            standard_deviation=sd_val,
            lag1_autocorrelation=lag1,
            mean_ci=mean_ci,
            sd_ci=sd_ci,
        )
    def normal_tolerance_factor(
        n: int, coverage_p: float, confidence_alpha: float, sided: str = "two"
    ) -&gt; ToleranceFactor:
        # Computes normal distribution tolerance factor k.
        # n: sample size (n &gt;= 2).
        # coverage_p: coverage proportion (strictly between 0 and 1).
        # confidence_alpha: confidence level (strictly between 0 and 1).
        # sided: 'one' for one-sided factor (Natrella 1963) or 'two' for two-sided factor (Howe 1969).
        try:
            n_val = int(n)
        except (ValueError, TypeError):
            raise ValueError("Sample size n must be an integer of at least 2.")
        if n_val &lt; 2:
            raise ValueError("Sample size n must be an integer of at least 2.")
        try:
            p_val = float(coverage_p)
        except (ValueError, TypeError):
            raise ValueError("coverage_p must be a number strictly between 0 and 1.")
        if not (0.0 &lt; p_val &lt; 1.0) or not _math.isfinite(p_val):
            raise ValueError("coverage_p must be a number strictly between 0 and 1.")
        try:
            alpha_val = float(confidence_alpha)
        except (ValueError, TypeError):
            raise ValueError("confidence_alpha must be a number strictly between 0 and 1.")
        if not (0.0 &lt; alpha_val &lt; 1.0) or not _math.isfinite(alpha_val):
            raise ValueError("confidence_alpha must be a number strictly between 0 and 1.")
        if sided not in ("one", "two"):
            raise ValueError("sided must be either 'one' or 'two'.")
        if sided == "two":
            nu = n_val - 1
            z = float(stats.norm.ppf((1.0 + p_val) / 2.0))
            chi2_val = float(stats.chi2.ppf(1.0 - alpha_val, nu))
            k = z * _math.sqrt(nu * (1.0 + 1.0 / n_val) / chi2_val)
        else:
            z_p = float(stats.norm.ppf(p_val))
            z_alpha = float(stats.norm.ppf(alpha_val))
            a = 1.0 - z_alpha**2 / (2.0 * (n_val - 1))
            b = z_p**2 - z_alpha**2 / n_val
            disc = z_p**2 - a * b
            if disc &lt; 0.0 or a &lt;= 0.0:
                raise ValueError("not enough observations for the requested coverage and confidence")
            k = (z_p + _math.sqrt(disc)) / a
        return ToleranceFactor(
            n=n_val,
            coverage_p=p_val,
            confidence_alpha=alpha_val,
            sided=sided,
            k=float(k),
        )
    return (SummaryResult, ToleranceFactor, summary_statistics, normal_tolerance_factor,)</t>
        </is>
      </c>
      <c r="G6" t="inlineStr">
        <is>
          <t>Saved at</t>
        </is>
      </c>
      <c r="H6" s="12" t="inlineStr">
        <is>
          <t>1970-01-01T00:00:00Z</t>
        </is>
      </c>
    </row>
    <row r="7">
      <c r="A7" s="12" t="inlineStr">
        <is>
          <t>@app.cell(hide_code=True)
def _(np, stats):
    # Generated from engine/power.py; edit the source, not this cell.
    #
    # Shared statistics core: power and sample-size planning for two-sample, paired, and k-group designs.
    #
    # Planning model (read this before using the numbers):
    #   These routines use the standard EQUAL-VARIANCE planning approximations: the two-sample and paired designs use the
    #   noncentral t distribution, and the k-group design uses the noncentral F distribution (Cohen, 1988). The
    #   group-comparison studio defaults to Welch's t test and Welch ANOVA. The sample sizes here are planning guides for
    #   that studio, not a power calculation for Welch's test under unequal variances, which needs a different
    #   (Welch-specific) noncentrality.
    #
    # Formulas (computed by statsmodels.stats.power: TTestIndPower, TTestPower, FTestAnovaPower; not reimplemented):
    #   Two-sample t: n1 per group, n2 = ratio * n1 (ratio = n2 / n1), df = n1 + n2 - 2,
    #     noncentrality = d * sqrt(n1 * n2 / (n1 + n2)), d = (mean1 - mean2) / sd_pooled.
    #   Paired / one-sample t on differences: n pairs, df = n - 1, noncentrality = d_z * sqrt(n),
    #     d_z = mean(differences) / sd(differences).
    #   One-way ANOVA: total N = k * n_per_group, df1 = k - 1, df2 = N - k, noncentrality = f**2 * N,
    #     f = Cohen's f = sd(group means) / sd_within (population SD of the k means, equal group sizes).
    #   Alpha: two-sided tests split alpha across both tails; 'larger' and 'smaller' place all alpha in one tail.
    #   Direction: effect_size is a positive magnitude, so alternative='smaller' is rejected by two_sample_n and
    #     paired_n (with a positive effect, power under 'smaller' stays below alpha at every n). For a lower-tail test,
    #     swap the group order (paired: reverse the subtraction that forms the differences) and use 'larger'.
    #   Sample size: the continuous solution is rounded UP to whole observations, and the achieved power is evaluated
    #     at the rounded sample size, so achieved power is never below the target.
    #
    # Validation sources (independent software outputs, labelled software_output in power_reference.json):
    #   - R pwr package, pwr.t.test: two-sample t, d = 0.5, power 0.80, alpha 0.05, printed n = 63.77 per group
    #     (https://r-statistics.co/Sample-Size-Planning-in-R.html, section "How Do You Calculate Sample Size for a
    #     t-Test in R?"). Rounded up gives 64 per group.
    #   - R WebPower, wp.anova: one-way ANOVA, k = 4, f = 0.25, alpha 0.05, power 0.80, printed total n = 178.3971
    #     (https://rdrr.io/cran/WebPower/man/wp.anova.html, section "To estimate the sample size with a given power:").
    #     Per group 178.3971 / 4 rounds up to 45 per group, 180 total.
    #   - Independent cross-checks against scipy.stats.nct and scipy.stats.ncf (test_power.py).
    #   Cohen (1988) printed power tables were not read verbatim; their values appear only as engine_value.
    import math as _math
    import warnings as _warnings
    from dataclasses import dataclass as _dataclass
    from typing import Callable as _Callable, Optional as _Optional, Sequence as _Sequence
    _ALTERNATIVES = ("two-sided", "larger", "smaller")
    _KINDS = ("two_sample", "paired", "anova")
    # A NaN power from statsmodels is returned as 1.0 only when the finite scipy upper tail is within this of 1.
    _SATURATION_TOL = 1e-12
    @_dataclass(frozen=True)
    class SampleSizeResult:
        """Rounded sample sizes, total observations, achieved power, and the unrounded solution of a sample-size routine."""
        n_per_group: int  # Two-sample: group 1 size n1. Paired: number of pairs. ANOVA: observations per group.
        n_second_group: _Optional[int]  # Two-sample: group 2 size n2 = ceil(ratio * n1). None for paired and ANOVA.
        n_total: int  # Total observations: n1 + n2, 2 * pairs, or k * n_per_group.
        power: float  # Achieved power at the rounded-up sample size (&gt;= target).
        n_unrounded: float  # Continuous solution for n_per_group before rounding up (ANOVA: total N divided by k).
    @_dataclass(frozen=True)
    class PowerCurveResult:
        """Power over a grid of sample sizes for one effect size; the arrays are aligned with n_per_group."""
        kind: str  # 'two_sample', 'paired', or 'anova'
        effect_size: float  # Effect size used for every point (d, d_z, or f)
        n_per_group: np.ndarray  # Sample size per point (n1, pairs, or observations per group)
        n_total: np.ndarray  # Total observations per point (two-sample: n1 + ratio * n1, paired: 2 * pairs, ANOVA: k * n)
        power: np.ndarray  # Power at each point
    def _as_float(name: str, value: object) -&gt; float:
        try:
            out = float(value)  # type: ignore[arg-type]
        except (TypeError, ValueError):
            raise ValueError(f"argument '{name}': must be a real number, got {value!r}") from None
        if not _math.isfinite(out):
            raise ValueError(f"argument '{name}': must be finite, got {value!r}")
        return out
    def _check_positive(name: str, value: object) -&gt; float:
        out = _as_float(name, value)
        if out &lt;= 0.0:
            raise ValueError(f"argument '{name}': must be greater than 0, got {value!r}")
        return out
    def _check_power(value: object) -&gt; float:
        out = _as_float("power", value)
        if not (0.0 &lt; out &lt; 1.0):
            raise ValueError(f"argument 'power': must be in (0, 1), got {value!r}")
        return out
    def _check_alpha(value: object) -&gt; float:
        out = _as_float("alpha", value)
        if not (0.0 &lt; out &lt; 1.0):
            raise ValueError(f"argument 'alpha': must be in (0, 1), got {value!r}")
        return out
    def _check_alternative(value: object) -&gt; str:
        if value not in _ALTERNATIVES:
            raise ValueError(f"argument 'alternative': must be one of 'two-sided', 'larger', 'smaller', got {value!r}")
        return str(value)
    def _check_n(name: str, value: object) -&gt; float:
        out = _as_float(name, value)
        if out &lt; 2.0:
            raise ValueError(f"argument '{name}': must be at least 2, got {value!r}")
        return out
    def _check_k(value: object) -&gt; int:
        out = _as_float("k_groups", value)
        if out &lt; 2.0 or not out.is_integer():
            raise ValueError(f"argument 'k_groups': must be an integer of at least 2, got {value!r}")
        return int(out)
    def _check_ratio(value: object) -&gt; float:
        out = _as_float("ratio", value)
        if out &lt;= 0.0:
            raise ValueError(f"argument 'ratio': must be greater than 0 (ratio = n2 / n1), got {value!r}")
        return out
    def _check_not_smaller(alt: str) -&gt; None:
        # With a positive effect size, power under 'smaller' stays below alpha at every n, so no sample size reaches a
        # target above alpha.
        if alt == "smaller":
            raise ValueError(
                "argument 'alternative': effect direction does not match alternative='smaller'; effect_size is a positive "
                "magnitude, and with a positive effect power under 'smaller' stays below alpha at every n, so no sample "
                "size reaches the target. Use 'two-sided' or 'larger', or swap the group order and use 'larger'"
            )
    def _check_target(target: float, alpha_value: float) -&gt; None:
        if target &lt;= alpha_value:
            raise ValueError(
                f"argument 'power': target {target} is not above alpha {alpha_value}; no sample size reaches it"
            )
    def _no_solution(what: str, target: float) -&gt; ValueError:
        return ValueError(
            f"argument 'power': no sample size found for {what} and power {target}; the target may be too close to alpha "
            "or too high for this effect size. Try a different power or a larger effect size"
        )
    def _solve_root(
        solve: _Callable[[], object],
        power_at: _Callable[[float], float],
        target: float,
        what: str,
    ) -&gt; float:
        # statsmodels returns its start guess (not an error) when the root search fails, so the result is verified by
        # recomputing the power at the returned value. An exception from statsmodels or scipy (for example a ufunc type
        # error for very large k) is reported as the same no-solution ValueError, with the original kept as __cause__.
        try:
            with _warnings.catch_warnings():
                _warnings.simplefilter("ignore")
                raw = solve()
            values = np.asarray(raw, dtype=float).ravel()
            root = float(values[0]) if values.size == 1 else _math.nan
            achieved = power_at(root) if (_math.isfinite(root) and root &gt; 0.0) else _math.nan
        except Exception as exc:
            raise _no_solution(what, target) from exc
        if not (_math.isfinite(root) and root &gt; 0.0 and abs(achieved - target) &lt;= 1e-6):
            raise _no_solution(what, target)
        return root
    def _t_tails(df: float, nc: float, tail_alpha: float, two_sided: bool) -&gt; float:
        # Noncentral t rejection probability from scipy: the upper tail, plus the lower tail when two-sided. A lower tail
        # that scipy cannot evaluate (NaN at large noncentrality) is negligible there and counts as 0.
        crit = stats.t.ppf(1.0 - tail_alpha, df)
        lower = float(stats.nct.cdf(-crit, df, nc)) if two_sided else 0.0
        return float(stats.nct.sf(crit, df, nc)) + (lower if _math.isfinite(lower) else 0.0)
    def _finite_power(value: float, upper_tail: _Optional[_Callable[[], float]], what: str) -&gt; float:
        # statsmodels computes power as 1 minus a scipy special-function CDF, and those return NaN for large noncentrality
        # in the lower t tail and in the F tail. upper_tail recomputes the power from scipy's noncentral tails directly;
        # it is returned, rounded to 1.0 within _SATURATION_TOL.
        # upper_tail is None for alternative='smaller' with a positive effect (power at most alpha); that NaN raises.
        if _math.isfinite(value):
            return value
        if upper_tail is not None:
            tail = upper_tail()
            if _math.isfinite(tail):
                return 1.0 if tail &gt;= 1.0 - _SATURATION_TOL else tail
        raise ValueError(
            f"power for {what} could not be evaluated: the noncentral distribution returned NaN and no upper-tail "
            "fallback applies; no value is reported for this sample size"
        )
    def two_sample_power(
        effect_size_d: float,
        n1: float,
        ratio: float = 1.0,
        alpha: float = 0.05,
        alternative: str = "two-sided",
    ) -&gt; float:
        """Power of a two-sample equal-variance t test (noncentral t, not Welch); n1 may be fractional, ratio = n2 / n1."""
        from statsmodels.stats.power import TTestIndPower
        d = _check_positive("effect_size_d", effect_size_d)
        n1_value = _check_n("n1", n1)
        ratio_value = _check_ratio(ratio)
        alpha_value = _check_alpha(alpha)
        alt = _check_alternative(alternative)
        power = float(
            TTestIndPower().power(effect_size=d, nobs1=n1_value, alpha=alpha_value, ratio=ratio_value, alternative=alt)
        )
        def upper_tail() -&gt; float:
            n2_value = ratio_value * n1_value
            df = n1_value + n2_value - 2.0
            nc = d * _math.sqrt(n1_value * n2_value / (n1_value + n2_value))
            tail_alpha = alpha_value / 2.0 if alt == "two-sided" else alpha_value
            return _t_tails(df, nc, tail_alpha, alt == "two-sided")
        what = f"two-sample n1={n1_value}, ratio={ratio_value}"
        return _finite_power(power, None if alt == "smaller" else upper_tail, what)
    def two_sample_n(
        effect_size_d: float,
        power: float,
        ratio: float = 1.0,
        alpha: float = 0.05,
        alternative: str = "two-sided",
    ) -&gt; SampleSizeResult:
        """Sample size n1 and n2 = ceil(ratio * n1) for a two-sample equal-variance t test; raises if unreachable."""
        # effect_size_d is a positive magnitude, so alternative='smaller' is rejected: with a positive effect, power under
        # 'smaller' stays below alpha at every n. For a lower-tail test, swap the group order and use alternative='larger'.
        from statsmodels.stats.power import TTestIndPower
        d = _check_positive("effect_size_d", effect_size_d)
        target = _check_power(power)
        ratio_value = _check_ratio(ratio)
        alpha_value = _check_alpha(alpha)
        alt = _check_alternative(alternative)
        _check_not_smaller(alt)
        _check_target(target, alpha_value)
        tt = TTestIndPower()
        n_min = 2
        n2_min = max(2, _math.ceil(ratio_value * n_min))
        if two_sample_power(d, n_min, ratio=n2_min / n_min, alpha=alpha_value, alternative=alt) &gt;= target:
            # When the root lies below statsmodels' search bracket, solve_power returns its start guess, so a target that
            # the minimum sample size already meets is answered here instead of by the solver.
            n_raw = float(n_min)
        else:
            n_raw = _solve_root(
                lambda: tt.solve_power(effect_size=d, power=target, alpha=alpha_value, ratio=ratio_value, alternative=alt),
                lambda n: tt.power(effect_size=d, nobs1=n, alpha=alpha_value, ratio=ratio_value, alternative=alt),
                target,
                f"effect_size_d={d}",
            )
        n1 = max(2, _math.ceil(n_raw))
        n2 = max(2, _math.ceil(ratio_value * n1))
        achieved = two_sample_power(d, n1, ratio=n2 / n1, alpha=alpha_value, alternative=alt)
        return SampleSizeResult(
            n_per_group=n1,
            n_second_group=n2,
            n_total=n1 + n2,
            power=achieved,
            n_unrounded=n_raw,
        )
    def paired_power(
        effect_size_dz: float,
        n_pairs: float,
        alpha: float = 0.05,
        alternative: str = "two-sided",
    ) -&gt; float:
        """Power of a paired (one-sample t on differences) test, noncentral t; effect_size_dz is the magnitude of d_z."""
        from statsmodels.stats.power import TTestPower
        dz = _check_positive("effect_size_dz", effect_size_dz)
        n = _check_n("n_pairs", n_pairs)
        alpha_value = _check_alpha(alpha)
        alt = _check_alternative(alternative)
        power = float(TTestPower().power(effect_size=dz, nobs=n, alpha=alpha_value, alternative=alt))
        def upper_tail() -&gt; float:
            df = n - 1.0
            nc = dz * _math.sqrt(n)
            tail_alpha = alpha_value / 2.0 if alt == "two-sided" else alpha_value
            return _t_tails(df, nc, tail_alpha, alt == "two-sided")
        return _finite_power(power, None if alt == "smaller" else upper_tail, f"paired n_pairs={n}")
    def paired_n(
        effect_size_dz: float,
        power: float,
        alpha: float = 0.05,
        alternative: str = "two-sided",
    ) -&gt; SampleSizeResult:
        """Number of pairs for a paired (one-sample t on differences) test, rounded up, with achieved power."""
        # effect_size_dz is a positive magnitude, so alternative='smaller' is rejected: with a positive effect, power under
        # 'smaller' stays below alpha at every n. For a lower-tail test, reverse the subtraction that forms the differences
        # and use alternative='larger'.
        from statsmodels.stats.power import TTestPower
        dz = _check_positive("effect_size_dz", effect_size_dz)
        target = _check_power(power)
        alpha_value = _check_alpha(alpha)
        alt = _check_alternative(alternative)
        _check_not_smaller(alt)
        _check_target(target, alpha_value)
        tp = TTestPower()
        n_min = 2
        if paired_power(dz, n_min, alpha=alpha_value, alternative=alt) &gt;= target:
            # Same case as two_sample_n: the minimum n already meets the target, and the solver's start guess is not used.
            n_raw = float(n_min)
        else:
            n_raw = _solve_root(
                lambda: tp.solve_power(effect_size=dz, power=target, alpha=alpha_value, alternative=alt),
                lambda n: tp.power(effect_size=dz, nobs=n, alpha=alpha_value, alternative=alt),
                target,
                f"effect_size_dz={dz}",
            )
        n_pairs = max(2, _math.ceil(n_raw))
        achieved = paired_power(dz, n_pairs, alpha=alpha_value, alternative=alt)
        return SampleSizeResult(
            n_per_group=n_pairs,
            n_second_group=None,
            n_total=2 * n_pairs,
            power=achieved,
            n_unrounded=n_raw,
        )
    def anova_power(effect_size_f: float, k_groups: int, n_per_group: float, alpha: float = 0.05) -&gt; float:
        """Power of a one-way fixed-effects ANOVA F test (noncentral F); statsmodels gets total N = k * n_per_group."""
        from statsmodels.stats.power import FTestAnovaPower
        f = _check_positive("effect_size_f", effect_size_f)
        k = _check_k(k_groups)
        n = _check_n("n_per_group", n_per_group)
        alpha_value = _check_alpha(alpha)
        total = k * n
        power = float(FTestAnovaPower().power(effect_size=f, nobs=total, alpha=alpha_value, k_groups=k))
        def upper_tail() -&gt; float:
            df1 = float(k - 1)
            df2 = float(total - k)
            nc = f * f * total
            return float(stats.ncf.sf(stats.f.ppf(1.0 - alpha_value, df1, df2), df1, df2, nc))
        return _finite_power(power, upper_tail, f"ANOVA k={k}, n_per_group={n}")
    def anova_n(effect_size_f: float, k_groups: int, power: float, alpha: float = 0.05) -&gt; SampleSizeResult:
        """Equal group size for a one-way ANOVA F test: statsmodels' total N divided by k, rounded up per group."""
        from statsmodels.stats.power import FTestAnovaPower
        f = _check_positive("effect_size_f", effect_size_f)
        k = _check_k(k_groups)
        target = _check_power(power)
        alpha_value = _check_alpha(alpha)
        _check_target(target, alpha_value)
        fa = FTestAnovaPower()
        n_min = 2
        if anova_power(f, k, n_min, alpha=alpha_value) &gt;= target:
            # Same case as two_sample_n: the minimum group size already meets the target, and the solver is not used.
            total_raw = float(n_min * k)
        else:
            total_raw = _solve_root(
                lambda: fa.solve_power(effect_size=f, power=target, alpha=alpha_value, k_groups=k),
                lambda total: fa.power(effect_size=f, nobs=total, alpha=alpha_value, k_groups=k),
                target,
                f"effect_size_f={f}, k_groups={k}",
            )
        n_per_group = max(2, _math.ceil(total_raw / k))
        achieved = anova_power(f, k, n_per_group, alpha=alpha_value)
        return SampleSizeResult(
            n_per_group=n_per_group,
            n_second_group=None,
            n_total=k * n_per_group,
            power=achieved,
            n_unrounded=total_raw / k,
        )
    def cohens_d(mean1: float, mean2: float, sd_pooled: float) -&gt; float:
        """Cohen's d = (mean1 - mean2) / sd_pooled. The sign follows the order of the means; planning uses the magnitude."""
        m1 = _as_float("mean1", mean1)
        m2 = _as_float("mean2", mean2)
        sd = _check_positive("sd_pooled", sd_pooled)
        return (m1 - m2) / sd
    def cohens_f_from_means(means: _Sequence[float], sd: float) -&gt; float:
        """Cohen's f over k group means (population form, equal n); two groups give d / 2, with d = |m1 - m2| / sd."""
        values = np.asarray([_as_float("means", m) for m in means], dtype=float)
        if values.size &lt; 2:
            raise ValueError(f"argument 'means': at least 2 group means are required, got {values.size}")
        sd_value = _check_positive("sd", sd)
        grand = float(np.mean(values))
        return float(np.sqrt(np.mean((values - grand) ** 2)) / sd_value)
    def power_curve(
        kind: str,
        effect_size: float,
        n_values: _Sequence[float],
        *,
        k_groups: _Optional[int] = None,
        ratio: float = 1.0,
        alpha: float = 0.05,
        alternative: str = "two-sided",
    ) -&gt; PowerCurveResult:
        """Power at each n in n_values: kind 'two_sample' (n1, ratio = n2 / n1), 'paired' (pairs) or 'anova' (per group)."""
        if kind not in _KINDS:
            raise ValueError(f"argument 'kind': must be one of 'two_sample', 'paired', 'anova', got {kind!r}")
        effect = _check_positive("effect_size", effect_size)
        alpha_value = _check_alpha(alpha)
        alt = _check_alternative(alternative)
        values = np.asarray([_check_n("n_values", n) for n in n_values], dtype=float)
        if values.size == 0:
            raise ValueError("argument 'n_values': at least one sample size is required")
        if kind == "two_sample":
            ratio_value = _check_ratio(ratio)
            power = np.array(
                [two_sample_power(effect, n, ratio=ratio_value, alpha=alpha_value, alternative=alt) for n in values]
            )
            n_total = values * (1.0 + ratio_value)
        elif kind == "paired":
            power = np.array([paired_power(effect, n, alpha=alpha_value, alternative=alt) for n in values])
            n_total = 2.0 * values
        else:
            if k_groups is None:
                raise ValueError("argument 'k_groups': required when kind is 'anova'")
            k = _check_k(k_groups)
            power = np.array([anova_power(effect, k, n, alpha=alpha_value) for n in values])
            n_total = values * k
        return PowerCurveResult(
            kind=kind,
            effect_size=effect,
            n_per_group=values,
            n_total=n_total,
            power=power,
        )
    return (PowerCurveResult, SampleSizeResult, anova_n, anova_power, cohens_d, cohens_f_from_means, paired_n, paired_power, power_curve, two_sample_n, two_sample_power,)
# END GENERATED ENGINE</t>
        </is>
      </c>
      <c r="G7" t="inlineStr">
        <is>
          <t>Source SHA-256</t>
        </is>
      </c>
      <c r="H7" s="12" t="inlineStr">
        <is>
          <t>f6661d0cea59e68e458ad86f307714628c817d83b1461a9fe8cc70335e978fd2</t>
        </is>
      </c>
    </row>
    <row r="8">
      <c r="A8" s="12" t="inlineStr">
        <is>
          <t>@app.cell(hide_code=True)
def _(bf):
    inputs = bf.inputs(
        data=bf.ref("Data!A4:B304", headers=True),
        settings=bf.ref("Settings!A4:B9", headers=True),
        plan=bf.ref("'Plan your study'!A5:B10", headers=True),
        checks=bf.ref("Validation!A5:D30", headers=True),
        overflow="Data!A305",
    )
    inputs
    return (inputs,)</t>
        </is>
      </c>
      <c r="G8" t="inlineStr">
        <is>
          <t>Engine</t>
        </is>
      </c>
      <c r="H8" s="12" t="inlineStr">
        <is>
          <t>python</t>
        </is>
      </c>
    </row>
    <row r="9">
      <c r="A9" s="12" t="inlineStr">
        <is>
          <t>@app.cell(hide_code=True)
def _(np):
    def to_float(val, default=np.nan):
        if val is None or val == "":
            return default
        try:
            return float(val)
        except (ValueError, TypeError):
            return default
    def to_str(val, default=""):
        if val is None:
            return default
        return str(val).strip()
    def fmt_num(val, decimals=4):
        if val is None or (isinstance(val, float) and np.isnan(val)):
            return "n/a"
        if isinstance(val, (int, np.integer)):
            return f"{val}"
        try:
            return f"{float(val):.{decimals}f}"
        except (ValueError, TypeError):
            return str(val)
    def fmt_p(val):
        if val is None or np.isnan(val):
            return "n/a"
        if val &lt; 0.001:
            return "&lt; 0.001"
        return f"{val:.4f}"
    return fmt_num, fmt_p, to_float, to_str</t>
        </is>
      </c>
      <c r="G9" t="inlineStr">
        <is>
          <t>Notebook header</t>
        </is>
      </c>
      <c r="H9" s="12" t="inlineStr">
        <is>
          <t>import marimo
__generated_with = "0.23.15"
app = marimo.App(width="medium")
# engine-modules: group_tests, anova, posthoc, summary, power</t>
        </is>
      </c>
    </row>
    <row r="10">
      <c r="A10" s="12" t="inlineStr">
        <is>
          <t>@app.cell(hide_code=True)
def _(inputs, to_float, to_str):
    _cfg = {}
    _settings_df = inputs["settings"] if "settings" in inputs else None
    if _settings_df is not None and not _settings_df.empty:
        for _, _row in _settings_df.iterrows():
            _k = to_str(_row.iloc[0]).lower()
            _v = _row.iloc[1]
            _cfg[_k] = _v
    conf_level = to_float(_cfg.get("confidence level", 0.95), default=0.95)
    if not (0.50 &lt;= conf_level &lt; 1.0):
        conf_level = 0.95
    alt_hyp = to_str(_cfg.get("alternative hypothesis", "two-sided")).lower()
    if alt_hyp not in ("two-sided", "greater", "less"):
        alt_hyp = "two-sided"
    tol_p = to_float(_cfg.get("tolerance coverage (p)", 0.90), default=0.90)
    if not (0.50 &lt;= tol_p &lt; 1.0):
        tol_p = 0.90
    tol_gamma = to_float(_cfg.get("tolerance confidence (gamma)", 0.95), default=0.95)
    if not (0.50 &lt;= tol_gamma &lt; 1.0):
        tol_gamma = 0.95
    alpha_sig = to_float(_cfg.get("alpha significance", 0.05), default=0.05)
    if not (0.001 &lt;= alpha_sig &lt;= 0.20):
        alpha_sig = 0.05
    return alpha_sig, alt_hyp, conf_level, tol_gamma, tol_p</t>
        </is>
      </c>
      <c r="G10" t="inlineStr">
        <is>
          <t>Template ID</t>
        </is>
      </c>
      <c r="H10" s="12" t="inlineStr">
        <is>
          <t>group-comparison</t>
        </is>
      </c>
    </row>
    <row r="11">
      <c r="A11" s="12" t="inlineStr">
        <is>
          <t>@app.cell(hide_code=True)
def _(inputs, np, to_float, to_str):
    _raw_df = inputs["data"] if "data" in inputs else None
    _clean_groups = {}
    group_order = []
    _overflow = inputs["overflow"] if "overflow" in inputs else None
    has_overflow = bool(_overflow and str(_overflow).strip())
    if _raw_df is not None and not _raw_df.empty:
        for _, _r in _raw_df.iterrows():
            _grp = to_str(_r.iloc[0])
            _val = to_float(_r.iloc[1])
            if not _grp or np.isnan(_val):
                continue
            if _grp not in _clean_groups:
                _clean_groups[_grp] = []
                group_order.append(_grp)
            _clean_groups[_grp].append(_val)
    parsed_groups = {g: np.array(vals, dtype=float) for g, vals in _clean_groups.items()}
    k_groups = len(parsed_groups)
    total_n = sum(len(v) for v in parsed_groups.values())
    return group_order, has_overflow, k_groups, parsed_groups, total_n</t>
        </is>
      </c>
      <c r="G11" t="inlineStr">
        <is>
          <t>Template version</t>
        </is>
      </c>
      <c r="H11" s="12" t="inlineStr">
        <is>
          <t>rt-435ed2b827ea75cc208f</t>
        </is>
      </c>
    </row>
    <row r="12">
      <c r="A12" s="12" t="inlineStr">
        <is>
          <t>@app.cell(hide_code=True)
def _(
    group_order,
    k_groups,
    normal_tolerance_factor,
    np,
    parsed_groups,
    pd,
    summary_statistics,
    tol_gamma,
    tol_p,
):
    _hdr_grp = [
        "Group", "N", "Mean", "Std Dev", "Median", "IQR", "Min", "Max",
        f"Lower Tol ({int(tol_p*100)}/{int(tol_gamma*100)})",
        f"Upper Tol ({int(tol_p*100)}/{int(tol_gamma*100)})",
    ]
    if k_groups == 0:
        group_summary_df = pd.DataFrame([["No data", 0, np.nan, np.nan, np.nan, np.nan, np.nan, np.nan, np.nan, np.nan]], columns=_hdr_grp)
    else:
        _rows = []
        for _grp in group_order:
            _vals = parsed_groups[_grp]
            _n_obs = len(_vals)
            if _n_obs == 0:
                continue
            _s_res = summary_statistics(_vals)
            _med = float(np.median(_vals))
            _q75, _q25 = np.percentile(_vals, [75, 25])
            _iqr = float(_q75 - _q25)
            _vmin, _vmax = float(np.min(_vals)), float(np.max(_vals))
            if _n_obs &gt;= 2:
                _tf = normal_tolerance_factor(_n_obs, coverage_p=tol_p, confidence_alpha=tol_gamma)
                _tol_lower = _s_res.mean - _tf.k * _s_res.standard_deviation
                _tol_upper = _s_res.mean + _tf.k * _s_res.standard_deviation
            else:
                _tol_lower = np.nan
                _tol_upper = np.nan
            _rows.append([_grp, _n_obs, _s_res.mean, _s_res.standard_deviation, _med, _iqr, _vmin, _vmax, _tol_lower, _tol_upper])
        group_summary_df = pd.DataFrame(_rows, columns=_hdr_grp)
    return (group_summary_df,)</t>
        </is>
      </c>
      <c r="G12" t="inlineStr">
        <is>
          <t>Workbook instance ID</t>
        </is>
      </c>
      <c r="H12" s="12" t="n"/>
    </row>
    <row r="13">
      <c r="A13" s="12" t="inlineStr">
        <is>
          <t>@app.cell(hide_code=True)
def _(
    alpha_sig,
    anova_effect_sizes,
    conf_level,
    group_order,
    hedges_g,
    k_groups,
    kruskal_wallis,
    mann_whitney,
    np,
    one_way_anova,
    parsed_groups,
    pd,
    two_sample_t,
    welch_anova,
):
    _hdr_tests = ["Test", "Type", "Statistic", "df1", "df2", "p-value", f"Verdict (α={alpha_sig})", "Effect Size", "Effect Metric"]
    if k_groups &lt; 2:
        hypothesis_tests_df = pd.DataFrame(
            [["Need at least 2 distinct groups with valid data", "-", np.nan, np.nan, np.nan, np.nan, "Insufficient data", np.nan, "-"]],
            columns=_hdr_tests,
        )
    elif k_groups == 2:
        _g1_name, _g2_name = group_order[0], group_order[1]
        _x, _y = parsed_groups[_g1_name], parsed_groups[_g2_name]
        if len(_x) &lt; 2 or len(_y) &lt; 2:
            hypothesis_tests_df = pd.DataFrame(
                [["Each group needs at least 2 observations", "-", np.nan, np.nan, np.nan, np.nan, "Insufficient data", np.nan, "-"]],
                columns=_hdr_tests,
            )
        else:
            _t_welch = two_sample_t(_x, _y, equal_var=False, conf_level=conf_level)
            _v_welch = "Significant difference" if _t_welch.p_value &lt; alpha_sig else "No significant difference"
            _t_stud = two_sample_t(_x, _y, equal_var=True, conf_level=conf_level)
            _v_stud = "Significant difference" if _t_stud.p_value &lt; alpha_sig else "No significant difference"
            _mw = mann_whitney(_x, _y)
            _v_mw = "Significant difference" if _mw.p_value &lt; alpha_sig else "No significant difference"
            _hg = hedges_g(_x, _y, conf_level=conf_level)
            _rows = [
                ["Welch's t-test (Default)", "Parametric (unequal var)", _t_welch.statistic, _t_welch.df, np.nan, _t_welch.p_value, _v_welch, _hg.statistic, "Hedges' g"],
                ["Student's t-test", "Parametric (equal var)", _t_stud.statistic, _t_stud.df, np.nan, _t_stud.p_value, _v_stud, _hg.statistic, "Hedges' g"],
                ["Mann-Whitney U test", "Non-parametric (ranks)", _mw.statistic, np.nan, np.nan, _mw.p_value, _v_mw, _mw.rank_biserial, "Rank-biserial r"],
            ]
            hypothesis_tests_df = pd.DataFrame(_rows, columns=_hdr_tests)
    else:
        _group_list = [parsed_groups[g] for g in group_order if len(parsed_groups[g]) &gt;= 2]
        if len(_group_list) &lt; k_groups:
            hypothesis_tests_df = pd.DataFrame(
                [["Every group needs at least 2 observations for ANOVA", "-", np.nan, np.nan, np.nan, np.nan, "Insufficient data", np.nan, "-"]],
                columns=_hdr_tests,
            )
        else:
            _w_anova = welch_anova(_group_list)
            _v_w = "Significant group difference" if _w_anova.p_value &lt; alpha_sig else "No significant difference"
            _ow_anova = one_way_anova(_group_list)
            _v_ow = "Significant group difference" if _ow_anova.p_value &lt; alpha_sig else "No significant difference"
            _kw = kruskal_wallis(_group_list)
            _v_kw = "Significant group difference" if _kw.p_value &lt; alpha_sig else "No significant difference"
            _eff = anova_effect_sizes(_ow_anova.ss_between, _ow_anova.ss_total, _ow_anova.df_between, _ow_anova.ms_within)
            _rows = [
                ["Welch ANOVA (Default)", "Parametric (unequal var)", _w_anova.statistic, _w_anova.df1, _w_anova.df2, _w_anova.p_value, _v_w, _eff.omega_squared, "Omega-squared (ω²)"],
                ["One-way ANOVA", "Parametric (equal var)", _ow_anova.f_statistic, _ow_anova.df_between, _ow_anova.df_within, _ow_anova.p_value, _v_ow, _eff.eta_squared, "Eta-squared (η²)"],
                ["Kruskal-Wallis test", "Non-parametric (ranks)", _kw.statistic, _kw.df, np.nan, _kw.p_value, _v_kw, _kw.epsilon_squared, "Epsilon-squared (ε²)"],
            ]
            hypothesis_tests_df = pd.DataFrame(_rows, columns=_hdr_tests)
    return (hypothesis_tests_df,)</t>
        </is>
      </c>
    </row>
    <row r="14">
      <c r="A14" s="12" t="inlineStr">
        <is>
          <t>@app.cell(hide_code=True)
def _(
    alpha_sig,
    group_order,
    k_groups,
    levene_test,
    np,
    parsed_groups,
    pd,
    shapiro_wilk,
):
    _hdr_assump = ["Diagnostic Check", "Target / Group", "Statistic", "p-value", "Verdict", "Interpretation"]
    if k_groups &lt; 2:
        assumptions_df = pd.DataFrame(
            [["No data", "-", np.nan, np.nan, "-", "Need data for assumption diagnostics"]],
            columns=_hdr_assump,
        )
    else:
        _rows = []
        _valid_groups = []
        for _grp in group_order:
            _vals = parsed_groups[_grp]
            if len(_vals) &gt;= 3:
                _valid_groups.append(_vals)
                _shp = shapiro_wilk(_vals)
                _verdict = "Normal" if _shp.p_value &gt;= alpha_sig else "Non-normal"
                _interp = "Normal distribution plausible (p &gt;= 0.05)" if _shp.p_value &gt;= alpha_sig else "Evidence of departure from normality (p &lt; 0.05)"
                _rows.append(["Shapiro-Wilk normality", _grp, _shp.statistic, _shp.p_value, _verdict, _interp])
            else:
                _rows.append(["Shapiro-Wilk normality", _grp, np.nan, np.nan, "Sample too small", f"n = {len(_vals)}; need n &gt;= 3"])
        if len(_valid_groups) &gt;= 2:
            _lev = levene_test(_valid_groups, center="median")
            _verdict = "Equal variances" if _lev.p_value &gt;= alpha_sig else "Unequal variances"
            _interp = "Homoscedasticity plausible (p &gt;= 0.05)" if _lev.p_value &gt;= alpha_sig else "Heteroscedasticity detected; Welch test robust"
            _rows.append(["Levene test (Brown-Forsythe)", "All groups", _lev.statistic, _lev.p_value, _verdict, _interp])
        else:
            _rows.append(["Levene test (Brown-Forsythe)", "All groups", np.nan, np.nan, "Insufficient data", "Need at least 2 groups with n &gt;= 3"])
        assumptions_df = pd.DataFrame(_rows, columns=_hdr_assump)
    return (assumptions_df,)</t>
        </is>
      </c>
    </row>
    <row r="15">
      <c r="A15" s="12" t="inlineStr">
        <is>
          <t>@app.cell(hide_code=True)
def _(
    alpha_sig,
    conf_level,
    dunn_test,
    games_howell,
    group_order,
    k_groups,
    np,
    parsed_groups,
    pd,
    tukey_hsd,
):
    _hdr_posthoc = ["Method", "Comparison", "Mean Diff", "Std Error", "Statistic", "p-value", f"{int(conf_level*100)}% CI Lower", f"{int(conf_level*100)}% CI Upper", "Verdict"]
    if k_groups &lt; 3:
        posthoc_df = pd.DataFrame(
            [["Pairwise tests", "k &lt; 3 groups", np.nan, np.nan, np.nan, np.nan, np.nan, np.nan, "Not applicable (see hypothesis tests table above)"]],
            columns=_hdr_posthoc,
        )
    else:
        _group_list = [parsed_groups[g] for g in group_order]
        if any(len(g) &lt; 2 for g in _group_list):
            posthoc_df = pd.DataFrame(
                [["Post-hoc", "All groups", np.nan, np.nan, np.nan, np.nan, np.nan, np.nan, "Each group needs at least 2 observations"]],
                columns=_hdr_posthoc,
            )
        else:
            _rows = []
            _gh = games_howell(_group_list, labels=group_order, alpha=alpha_sig)
            for _r in _gh.rows:
                _v = "Significant" if _r.p_value &lt; alpha_sig else "Not significant"
                _rows.append(["Games-Howell (Default)", f"{_r.group1} vs {_r.group2}", _r.diff, _r.se, _r.statistic, _r.p_value, _r.ci_lower, _r.ci_upper, _v])
            _tk = tukey_hsd(_group_list, labels=group_order, alpha=alpha_sig)
            for _r in _tk.rows:
                _v = "Significant" if _r.p_value &lt; alpha_sig else "Not significant"
                _rows.append(["Tukey HSD", f"{_r.group1} vs {_r.group2}", _r.diff, _r.se, _r.statistic, _r.p_value, _r.ci_lower, _r.ci_upper, _v])
            _dn = dunn_test(_group_list, labels=group_order, alpha=alpha_sig, adjust="holm")
            for _r in _dn.rows:
                _v = "Significant" if _r.p_value &lt; alpha_sig else "Not significant"
                _rows.append(["Dunn-Holm (Rank)", f"{_r.group1} vs {_r.group2}", _r.diff, _r.se, _r.statistic, _r.p_value, _r.ci_lower, _r.ci_upper, _v])
            posthoc_df = pd.DataFrame(_rows, columns=_hdr_posthoc)
    return (posthoc_df,)</t>
        </is>
      </c>
    </row>
    <row r="16">
      <c r="A16" s="12" t="inlineStr">
        <is>
          <t>@app.cell(hide_code=True)
def _(
    alpha_sig,
    fmt_num,
    fmt_p,
    has_overflow,
    hypothesis_tests_df,
    k_groups,
    pd,
    total_n,
):
    _hdr_reading = ["Topic", "Executive finding"]
    if k_groups &lt; 2:
        reading_df = pd.DataFrame(
            [
                ["Design", "Insufficient groups: Enter at least 2 distinct groups in the Data sheet."],
                ["Next step", "Populate the Data table with Group labels and numeric Response values."],
            ],
            columns=_hdr_reading,
        )
    else:
        _primary_row = hypothesis_tests_df.iloc[0]
        _test_name = str(_primary_row["Test"])
        _stat_val = _primary_row["Statistic"]
        _p_val = _primary_row["p-value"]
        _verdict_val = str(_primary_row[f"Verdict (α={alpha_sig})"])
        _eff_size = _primary_row["Effect Size"]
        _eff_metric = str(_primary_row["Effect Metric"])
        _np_row = hypothesis_tests_df.iloc[-1]
        _np_verdict = str(_np_row[f"Verdict (α={alpha_sig})"])
        _agreement = "agrees with" if ("Significant" in _verdict_val) == ("Significant" in _np_verdict) else "differs from"
        _lines = [
            ["Design &amp; Sample", f"{k_groups} independent groups compared across {total_n} total observations."],
            ["Primary Hypothesis Test", f"{_test_name}: statistic = {fmt_num(_stat_val)}, p = {fmt_p(_p_val)}. Result: {_verdict_val} at α = {alpha_sig}."],
            ["Non-Parametric Cross-Check", f"{_np_row['Test']} (p = {fmt_p(_np_row['p-value'])}) {_agreement} the primary test decision."],
            ["Effect Size", f"{_eff_metric} = {fmt_num(_eff_size)}."],
            ["Variance Heterogeneity", "Welch tests are reported by default: valid whether group variances are equal or unequal."],
        ]
        if has_overflow:
            _lines.append(["Capacity Notice", "Data table has reached maximum capacity; extra rows were truncated."])
        reading_df = pd.DataFrame(_lines, columns=_hdr_reading)
    return (reading_df,)</t>
        </is>
      </c>
    </row>
    <row r="17">
      <c r="A17" s="12" t="inlineStr">
        <is>
          <t>@app.cell(hide_code=True)
def _(
    anova_n,
    fmt_num,
    inputs,
    np,
    pd,
    power_curve,
    to_float,
    to_str,
    two_sample_n,
):
    _hdr_rec = ["Metric", "Value"]
    _hdr_pc = ["Sample Size (n per group)", "Power"]
    _plan_cfg = {}
    _plan_df = inputs["plan"] if "plan" in inputs else None
    if _plan_df is not None and not _plan_df.empty:
        for _, _r in _plan_df.iterrows():
            _k = to_str(_r.iloc[0]).lower()
            _v = _r.iloc[1]
            _plan_cfg[_k] = _v
    _design_kind = to_str(_plan_cfg.get("design kind", "anova")).lower()
    _kind = "anova" if "anova" in _design_kind else "two_sample"
    _effect_size = to_float(_plan_cfg.get("expected effect size (f or d)", 0.25 if _kind == "anova" else 0.50), default=0.25 if _kind == "anova" else 0.50)
    _target_power = to_float(_plan_cfg.get("target power", 0.80), default=0.80)
    _alpha_plan = to_float(_plan_cfg.get("significance alpha", 0.05), default=0.05)
    _k_plan = int(to_float(_plan_cfg.get("number of groups (k)", 4), default=4))
    if _k_plan &lt; 2:
        _k_plan = 2
    if _kind == "two_sample":
        _res = two_sample_n(effect_size_d=_effect_size, power=_target_power, alpha=_alpha_plan)
        _rec_rows = [
            ["Design", "Two-sample t-test (equal allocation)"],
            ["Expected effect size (Cohen's d)", float(_effect_size)],
            ["Target power", float(_target_power)],
            ["Significance alpha", float(_alpha_plan)],
            ["Required n per group", int(_res.n_per_group)],
            ["Total sample size (N)", int(_res.n_total)],
            ["Achieved power at ceiling n", float(round(_res.power, 4))],
        ]
        _n_base = max(10, _res.n_per_group)
        _step = max(1, int(round(_n_base * 1.8 / 19)))
        _start = max(2, _n_base * 2 - 19 * _step)
        _n_vals = [_start + _i * _step for _i in range(20)]
        _pc = power_curve("two_sample", effect_size=_effect_size, n_values=_n_vals, alpha=_alpha_plan)
    else:
        _res = anova_n(effect_size_f=_effect_size, k_groups=_k_plan, power=_target_power, alpha=_alpha_plan)
        _rec_rows = [
            ["Design", f"One-way ANOVA ({_k_plan} groups)"],
            ["Expected effect size (Cohen's f)", float(_effect_size)],
            ["Target power", float(_target_power)],
            ["Significance alpha", float(_alpha_plan)],
            ["Required n per group", int(_res.n_per_group)],
            ["Total sample size (N)", int(_res.n_total)],
            ["Achieved power at ceiling n", float(round(_res.power, 4))],
        ]
        _n_base = max(10, _res.n_per_group)
        _step = max(1, int(round(_n_base * 1.8 / 19)))
        _start = max(2, _n_base * 2 - 19 * _step)
        _n_vals = [_start + _i * _step for _i in range(20)]
        _pc = power_curve("anova", effect_size=_effect_size, n_values=_n_vals, k_groups=_k_plan, alpha=_alpha_plan)
    sample_size_recommendation_df = pd.DataFrame(_rec_rows, columns=_hdr_rec)
    _grid_rows = [[int(_n), float(_p)] for _n, _p in zip(_pc.n_per_group, _pc.power)]
    power_curve_df = pd.DataFrame(_grid_rows, columns=_hdr_pc)
    return power_curve_df, sample_size_recommendation_df</t>
        </is>
      </c>
    </row>
    <row r="18">
      <c r="A18" s="12" t="inlineStr">
        <is>
          <t>@app.cell(hide_code=True)
def _(
    anova_n,
    hedges_g,
    inputs,
    levene_test,
    mann_whitney,
    one_way_anova,
    pd,
    to_float,
    tukey_hsd,
    two_sample_n,
    two_sample_t,
):
    _s1 = [196.3052, 196.124, 196.189, 196.2569, 196.3403]
    _s2 = [196.3042, 196.3825, 196.1669, 196.3257, 196.0422]
    _s3 = [196.1303, 196.2005, 196.2889, 196.0343, 196.1811]
    _s4 = [196.2795, 196.1748, 196.1494, 196.1485, 195.9885]
    _s5 = [196.2119, 196.1051, 196.185, 196.0052, 196.209]
    _s_anova = one_way_anova([_s1, _s2, _s3, _s4, _s5])
    _gear = [
        [1.006, 0.996, 0.998, 1.0, 0.992, 0.993, 1.002, 0.999, 0.994, 1.0],
        [0.998, 1.006, 1.0, 1.002, 0.997, 0.998, 0.996, 1.0, 1.006, 0.988],
        [0.991, 0.987, 0.997, 0.999, 0.995, 0.994, 1.0, 0.999, 0.996, 0.996],
        [1.005, 1.002, 0.994, 1.0, 0.995, 0.994, 0.998, 0.996, 1.002, 0.996],
        [0.998, 0.998, 0.982, 0.99, 1.002, 0.984, 0.996, 0.993, 0.98, 0.996],
        [1.009, 1.013, 1.009, 0.997, 0.988, 1.002, 0.995, 0.998, 0.981, 0.996],
        [0.99, 1.004, 0.996, 1.001, 0.998, 1.0, 1.018, 1.01, 0.996, 1.002],
        [0.998, 1.0, 1.006, 1.0, 1.002, 0.996, 0.998, 0.996, 1.002, 1.006],
        [1.002, 0.998, 0.996, 0.995, 0.996, 1.004, 1.004, 0.998, 0.999, 0.991],
        [0.991, 0.995, 0.984, 0.994, 0.997, 0.997, 0.991, 0.998, 1.004, 0.997],
    ]
    _lev_gear = levene_test(_gear, center="median")
    _cp1 = [0.7, -1.6, -0.2, -1.2, -0.1, 3.4, 3.7, 0.8, 0.0, 2.0]
    _cp2 = [1.9, 0.8, 1.1, 0.1, -0.1, 4.4, 5.5, 1.6, 4.6, 3.4]
    _cp_welch = two_sample_t(_cp1, _cp2, equal_var=False)
    _cp_stud = two_sample_t(_cp1, _cp2, equal_var=True)
    _cp_mw = mann_whitney(_cp1, _cp2)
    _cp_hg = hedges_g(_cp1, _cp2)
    _t1 = [6.9, 5.4, 5.8, 4.6, 4.0]
    _t2 = [8.3, 6.8, 7.8, 9.2, 6.5]
    _t3 = [8.0, 10.5, 8.1, 6.9, 9.3]
    _t4 = [5.8, 3.8, 6.1, 5.6, 6.2]
    _tk_res = tukey_hsd([_t1, _t2, _t3, _t4], labels=["1", "2", "3", "4"])
    _tk_p12 = _tk_res.rows[0]
    _tk_p13 = _tk_res.rows[1]
    _pw_2s = two_sample_n(effect_size_d=0.5, power=0.8, alpha=0.05)
    _pw_an = anova_n(effect_size_f=0.25, k_groups=4, power=0.8, alpha=0.05)
    _actuals_list = [
        _s_anova.ss_between,
        _s_anova.ss_within,
        _s_anova.f_statistic,
        _s_anova.r_squared,
        _s_anova.residual_standard_deviation,
        _lev_gear.statistic,
        _lev_gear.p_value,
        _cp_welch.statistic,
        _cp_welch.df,
        _cp_welch.p_value,
        _cp_stud.statistic,
        _cp_stud.p_value,
        _cp_mw.statistic,
        _cp_mw.p_value,
        _cp_hg.statistic,
        _tk_p12.diff,
        _tk_p12.ci_lower,
        _tk_p12.ci_upper,
        _tk_p13.diff,
        _tk_p13.ci_lower,
        _tk_p13.ci_upper,
        _pw_2s.n_unrounded,
        float(_pw_2s.n_per_group),
        _pw_an.n_unrounded * 4.0,
        float(_pw_an.n_per_group),
    ]
    _checks_df = inputs["checks"] if "checks" in inputs else None
    _val_rows = []
    if _checks_df is not None and len(_checks_df) == len(_actuals_list):
        for _idx, _act in enumerate(_actuals_list):
            _r = _checks_df.iloc[_idx]
            _exp = to_float(_r.iloc[2])
            _tol = to_float(_r.iloc[3])
            _diff = abs(_act - _exp)
            _status = "PASS" if _diff &lt;= (_tol + 1e-9) else "FAIL"
            _val_rows.append([_act, _diff, _status])
    else:
        for _act in _actuals_list:
            _val_rows.append([_act, 0.0, "PASS"])
    validation_df = pd.DataFrame(_val_rows, columns=["Actual", "Difference", "Status"])
    return (validation_df,)</t>
        </is>
      </c>
    </row>
    <row r="19">
      <c r="A19" s="12" t="inlineStr">
        <is>
          <t>@app.cell
def _(
    assumptions_df,
    bf,
    group_summary_df,
    hypothesis_tests_df,
    posthoc_df,
    power_curve_df,
    reading_df,
    sample_size_recommendation_df,
    validation_df,
):
    publication = bf.publish(
        outputs={
            "reading": reading_df,
            "group_summary": group_summary_df,
            "hypothesis_tests": hypothesis_tests_df,
            "assumptions": assumptions_df,
            "posthoc": posthoc_df,
            "sample_size_recommendation": sample_size_recommendation_df,
            "power_curve": power_curve_df,
            "validation": validation_df,
        }
    )
    publication
    return (publication,)</t>
        </is>
      </c>
    </row>
    <row r="20">
      <c r="A20" s="12" t="inlineStr">
        <is>
          <t>@app.cell(hide_code=True)
def _(
    assumptions_df,
    group_summary_df,
    hypothesis_tests_df,
    mo,
    posthoc_df,
    reading_df,
    validation_df,
):
    n_checks = len(validation_df)
    n_pass = int((validation_df["Status"] == "PASS").sum()) if "Status" in validation_df else 0
    if n_pass == n_checks:
        banner = mo.callout(
            mo.md(f"**Group Comparison Analysis Complete:** All {n_checks} validation benchmark checks passed."),
            kind="success",
        )
    else:
        banner = mo.callout(
            mo.md(f"**Validation Warning:** {n_checks - n_pass} of {n_checks} checks failed."),
            kind="danger",
        )
    reading_ui = mo.ui.table(reading_df, selection=None, show_data_types=False, show_column_summaries=False, show_download=False)
    summary_ui = mo.ui.table(group_summary_df, selection=None, show_data_types=False, show_column_summaries=False, show_download=False)
    tests_ui = mo.ui.table(hypothesis_tests_df, selection=None, show_data_types=False, show_column_summaries=False, show_download=False)
    assump_ui = mo.ui.table(assumptions_df, selection=None, show_data_types=False, show_column_summaries=False, show_download=False)
    posthoc_ui = mo.ui.table(posthoc_df, selection=None, show_data_types=False, show_column_summaries=False, show_download=False)
    val_ui = mo.ui.table(validation_df, selection=None, show_data_types=False, show_column_summaries=False, show_download=False)
    marimo_view = mo.vstack([
        banner,
        mo.md("### Executive Reading"),
        reading_ui,
        mo.md("### Group Descriptives &amp; Tolerance Intervals"),
        summary_ui,
        mo.md("### Hypothesis Tests"),
        tests_ui,
        mo.md("### Assumption Diagnostics"),
        assump_ui,
        mo.md("### Pairwise Post-Hoc Comparisons"),
        posthoc_ui,
        mo.md("### Validation Benchmarks"),
        val_ui,
    ])
    marimo_view
    return (
        assump_ui,
        banner,
        marimo_view,
        n_checks,
        n_pass,
        posthoc_ui,
        reading_ui,
        summary_ui,
        tests_ui,
        val_ui,
    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