
<file path=[Content_Types].xml><?xml version="1.0" encoding="utf-8"?>
<ct:Types xmlns:ct="http://schemas.openxmlformats.org/package/2006/content-types">
  <ct:Default Extension="rels" ContentType="application/vnd.openxmlformats-package.relationships+xml"/>
  <ct:Default Extension="xml" ContentType="application/xml"/>
  <ct:Override PartName="/xl/styles.xml" ContentType="application/vnd.openxmlformats-officedocument.spreadsheetml.styles+xml"/>
  <ct:Override PartName="/xl/theme/theme1.xml" ContentType="application/vnd.openxmlformats-officedocument.theme+xml"/>
  <ct:Override PartName="/docProps/core.xml" ContentType="application/vnd.openxmlformats-package.core-properties+xml"/>
  <ct:Override PartName="/docProps/app.xml" ContentType="application/vnd.openxmlformats-officedocument.extended-properties+xml"/>
  <ct:Override PartName="/xl/worksheets/sheet1.xml" ContentType="application/vnd.openxmlformats-officedocument.spreadsheetml.worksheet+xml"/>
  <ct:Override PartName="/xl/worksheets/sheet2.xml" ContentType="application/vnd.openxmlformats-officedocument.spreadsheetml.worksheet+xml"/>
  <ct:Override PartName="/xl/worksheets/sheet3.xml" ContentType="application/vnd.openxmlformats-officedocument.spreadsheetml.worksheet+xml"/>
  <ct:Override PartName="/xl/worksheets/sheet4.xml" ContentType="application/vnd.openxmlformats-officedocument.spreadsheetml.worksheet+xml"/>
  <ct:Override PartName="/xl/workbook.xml" ContentType="application/vnd.openxmlformats-officedocument.spreadsheetml.sheet.main+xml"/>
  <ct:Override PartName="/xl/metadata.xml" ContentType="application/vnd.openxmlformats-officedocument.spreadsheetml.sheetMetadata+xml"/>
</ct:Types>
</file>

<file path=_rels/.rels><?xml version='1.0' encoding='utf-8'?>
<pr:Relationships xmlns:pr="http://schemas.openxmlformats.org/package/2006/relationships"><pr:Relationship Type="http://schemas.openxmlformats.org/officeDocument/2006/relationships/extended-properties" Target="docProps/app.xml" Id="rId1" /><pr:Relationship Type="http://schemas.openxmlformats.org/officeDocument/2006/relationships/officeDocument" Target="xl/workbook.xml" Id="rId2" /><pr:Relationship Type="http://schemas.openxmlformats.org/package/2006/relationships/metadata/core-properties" Target="docProps/core.xml" Id="rId3" /></pr: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Inventory Risk" sheetId="1" state="visible" r:id="rId4"/>
    <s:sheet name="Validation" sheetId="2" state="visible" r:id="rId5"/>
    <s:sheet name="Guide" sheetId="3" state="visible" r:id="rId6"/>
    <s:sheet name="_BOARDFLARE" sheetId="4" state="veryHidden" r:id="rId7"/>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2">
    <numFmt numFmtId="164" formatCode="0.0%"/>
    <numFmt numFmtId="165" formatCode="$#,##0.00;[Red]-$#,##0.00"/>
  </numFmts>
  <fonts count="9">
    <font>
      <name val="Calibri"/>
      <family val="2"/>
      <color theme="1"/>
      <sz val="11"/>
      <scheme val="minor"/>
    </font>
    <font>
      <b val="1"/>
      <color rgb="FFFFFFFF"/>
      <sz val="18"/>
    </font>
    <font>
      <color rgb="FFDCE8F5"/>
      <sz val="11"/>
    </font>
    <font>
      <b val="1"/>
      <color rgb="FFFFFFFF"/>
      <sz val="11"/>
    </font>
    <font>
      <b val="1"/>
      <color rgb="FF334155"/>
      <sz val="10"/>
    </font>
    <font>
      <b val="1"/>
      <color rgb="FF14532D"/>
      <sz val="10"/>
    </font>
    <font>
      <color rgb="FF0F172A"/>
      <sz val="10"/>
    </font>
    <font>
      <color rgb="FF14532D"/>
      <sz val="10"/>
    </font>
    <font>
      <color rgb="FF64748B"/>
      <sz val="9"/>
    </font>
  </fonts>
  <fills count="8">
    <fill>
      <patternFill/>
    </fill>
    <fill>
      <patternFill patternType="gray125"/>
    </fill>
    <fill>
      <patternFill patternType="solid">
        <fgColor rgb="FF1E3A5F"/>
      </patternFill>
    </fill>
    <fill>
      <patternFill patternType="solid">
        <fgColor rgb="FF356A9A"/>
      </patternFill>
    </fill>
    <fill>
      <patternFill patternType="solid">
        <fgColor rgb="FFE8EEF5"/>
      </patternFill>
    </fill>
    <fill>
      <patternFill patternType="solid">
        <fgColor rgb="FFDDF7E8"/>
      </patternFill>
    </fill>
    <fill>
      <patternFill patternType="solid">
        <fgColor rgb="FFEAF4FF"/>
      </patternFill>
    </fill>
    <fill>
      <patternFill patternType="solid">
        <fgColor rgb="FFECFDF3"/>
      </patternFill>
    </fill>
  </fills>
  <borders count="9">
    <border>
      <left/>
      <right/>
      <top/>
      <bottom/>
      <diagonal/>
    </border>
    <border>
      <bottom style="thin">
        <color rgb="FFAAB8C7"/>
      </bottom>
    </border>
    <border>
      <bottom style="thin">
        <color rgb="FF86C9A3"/>
      </bottom>
    </border>
    <border>
      <left style="thin">
        <color rgb="FF7BA7D1"/>
      </left>
      <top style="thin">
        <color rgb="FF7BA7D1"/>
      </top>
      <bottom style="thin">
        <color rgb="FF7BA7D1"/>
      </bottom>
    </border>
    <border>
      <right style="thin">
        <color rgb="FF7BA7D1"/>
      </right>
      <top style="thin">
        <color rgb="FF7BA7D1"/>
      </top>
      <bottom style="thin">
        <color rgb="FF7BA7D1"/>
      </bottom>
    </border>
    <border>
      <left style="thin">
        <color rgb="FF7BA7D1"/>
      </left>
      <right style="thin">
        <color rgb="FF7BA7D1"/>
      </right>
      <top style="thin">
        <color rgb="FF7BA7D1"/>
      </top>
      <bottom style="thin">
        <color rgb="FF7BA7D1"/>
      </bottom>
    </border>
    <border>
      <bottom style="thin">
        <color rgb="FFC6E8D3"/>
      </bottom>
    </border>
    <border>
      <top style="thin">
        <color rgb="FF7BA7D1"/>
      </top>
      <bottom style="thin">
        <color rgb="FF7BA7D1"/>
      </bottom>
    </border>
    <border>
      <bottom style="thin">
        <color rgb="FFE2E8F0"/>
      </bottom>
    </border>
  </borders>
  <cellStyleXfs count="1">
    <xf numFmtId="0" fontId="0" fillId="0" borderId="0"/>
  </cellStyleXfs>
  <cellXfs count="24">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3" fillId="3" borderId="0" applyAlignment="1" pivotButton="0" quotePrefix="0" xfId="0">
      <alignment vertical="center"/>
    </xf>
    <xf numFmtId="0" fontId="4" fillId="4" borderId="1" applyAlignment="1" pivotButton="0" quotePrefix="0" xfId="0">
      <alignment vertical="center" wrapText="1"/>
    </xf>
    <xf numFmtId="0" fontId="5" fillId="5" borderId="2" applyAlignment="1" pivotButton="0" quotePrefix="0" xfId="0">
      <alignment vertical="center" wrapText="1"/>
    </xf>
    <xf numFmtId="0" fontId="6" fillId="6" borderId="3" applyAlignment="1" pivotButton="0" quotePrefix="0" xfId="0">
      <alignment vertical="center" wrapText="1"/>
    </xf>
    <xf numFmtId="0" fontId="6" fillId="6" borderId="4" applyAlignment="1" pivotButton="0" quotePrefix="0" xfId="0">
      <alignment vertical="center" wrapText="1"/>
    </xf>
    <xf numFmtId="4" fontId="6" fillId="6" borderId="3" applyAlignment="1" pivotButton="0" quotePrefix="0" xfId="0">
      <alignment vertical="center"/>
    </xf>
    <xf numFmtId="4" fontId="6" fillId="6" borderId="4" applyAlignment="1" pivotButton="0" quotePrefix="0" xfId="0">
      <alignment vertical="center"/>
    </xf>
    <xf numFmtId="0" fontId="6" fillId="6" borderId="5" applyAlignment="1" pivotButton="0" quotePrefix="0" xfId="0">
      <alignment vertical="center" wrapText="1"/>
    </xf>
    <xf numFmtId="4" fontId="6" fillId="6" borderId="5" applyAlignment="1" pivotButton="0" quotePrefix="0" xfId="0">
      <alignment vertical="center"/>
    </xf>
    <xf numFmtId="0" fontId="7" fillId="7" borderId="6" applyAlignment="1" pivotButton="0" quotePrefix="0" xfId="0">
      <alignment vertical="center" wrapText="1"/>
    </xf>
    <xf numFmtId="164" fontId="7" fillId="7" borderId="6" applyAlignment="1" pivotButton="0" quotePrefix="0" xfId="0">
      <alignment vertical="center" wrapText="1"/>
    </xf>
    <xf numFmtId="3" fontId="6" fillId="6" borderId="3" applyAlignment="1" pivotButton="0" quotePrefix="0" xfId="0">
      <alignment vertical="center"/>
    </xf>
    <xf numFmtId="3" fontId="6" fillId="6" borderId="7" applyAlignment="1" pivotButton="0" quotePrefix="0" xfId="0">
      <alignment vertical="center"/>
    </xf>
    <xf numFmtId="3" fontId="6" fillId="6" borderId="4" applyAlignment="1" pivotButton="0" quotePrefix="0" xfId="0">
      <alignment vertical="center"/>
    </xf>
    <xf numFmtId="0" fontId="6" fillId="6" borderId="7" applyAlignment="1" pivotButton="0" quotePrefix="0" xfId="0">
      <alignment vertical="center" wrapText="1"/>
    </xf>
    <xf numFmtId="0" fontId="6" fillId="0" borderId="8" applyAlignment="1" pivotButton="0" quotePrefix="0" xfId="0">
      <alignment vertical="center" wrapText="1"/>
    </xf>
    <xf numFmtId="3" fontId="6" fillId="6" borderId="5" applyAlignment="1" pivotButton="0" quotePrefix="0" xfId="0">
      <alignment vertical="center"/>
    </xf>
    <xf numFmtId="165" fontId="6" fillId="6" borderId="5" applyAlignment="1" pivotButton="0" quotePrefix="0" xfId="0">
      <alignment vertical="center"/>
    </xf>
    <xf numFmtId="164" fontId="6" fillId="6" borderId="5" applyAlignment="1" pivotButton="0" quotePrefix="0" xfId="0">
      <alignment vertical="center"/>
    </xf>
    <xf numFmtId="0" fontId="8" fillId="0" borderId="0" applyAlignment="1" pivotButton="0" quotePrefix="0" xfId="0">
      <alignment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pr:Relationships xmlns:pr="http://schemas.openxmlformats.org/package/2006/relationships"><pr:Relationship Id="rId1" Type="http://schemas.openxmlformats.org/officeDocument/2006/relationships/sheetMetadata" Target="metadata.xml" /><pr:Relationship Type="http://schemas.openxmlformats.org/officeDocument/2006/relationships/styles" Target="styles.xml" Id="rId2" /><pr:Relationship Type="http://schemas.openxmlformats.org/officeDocument/2006/relationships/theme" Target="theme/theme1.xml" Id="rId3" /><pr:Relationship Type="http://schemas.openxmlformats.org/officeDocument/2006/relationships/worksheet" Target="/xl/worksheets/sheet1.xml" Id="rId4" /><pr:Relationship Type="http://schemas.openxmlformats.org/officeDocument/2006/relationships/worksheet" Target="/xl/worksheets/sheet2.xml" Id="rId5" /><pr:Relationship Type="http://schemas.openxmlformats.org/officeDocument/2006/relationships/worksheet" Target="/xl/worksheets/sheet3.xml" Id="rId6" /><pr:Relationship Type="http://schemas.openxmlformats.org/officeDocument/2006/relationships/worksheet" Target="/xl/worksheets/sheet4.xml" Id="rId7" /></pr: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s:worksheet xmlns:s="http://schemas.openxmlformats.org/spreadsheetml/2006/main">
  <s:sheetPr>
    <s:outlinePr summaryBelow="1" summaryRight="1"/>
    <s:pageSetUpPr/>
  </s:sheetPr>
  <s:dimension ref="A1:T34"/>
  <s:sheetViews>
    <s:sheetView showGridLines="0" zoomScale="100" workbookViewId="0">
      <s:selection activeCell="A1" sqref="A1"/>
    </s:sheetView>
  </s:sheetViews>
  <s:sheetFormatPr baseColWidth="8" defaultRowHeight="15"/>
  <s:cols>
    <s:col width="22.5" customWidth="1" min="1" max="1"/>
    <s:col width="14.38" customWidth="1" min="2" max="2"/>
    <s:col width="13.13" customWidth="1" min="3" max="3"/>
    <s:col width="13.13" customWidth="1" min="4" max="4"/>
    <s:col width="13.13" customWidth="1" min="5" max="5"/>
    <s:col width="11.88" customWidth="1" min="6" max="6"/>
    <s:col width="11.88" customWidth="1" min="7" max="7"/>
    <s:col width="3" customWidth="1" min="8" max="8"/>
    <s:col width="26.25" customWidth="1" min="9" max="9"/>
    <s:col width="15.63" customWidth="1" min="10" max="10"/>
    <s:col width="3" customWidth="1" min="11" max="11"/>
    <s:col width="13.75" customWidth="1" min="12" max="12"/>
    <s:col width="17.5" customWidth="1" min="13" max="13"/>
    <s:col width="17.5" customWidth="1" min="14" max="14"/>
    <s:col width="16.25" customWidth="1" min="15" max="15"/>
    <s:col width="16.25" customWidth="1" min="16" max="16"/>
    <s:col width="3" customWidth="1" min="17" max="17"/>
    <s:col width="20" customWidth="1" min="18" max="18"/>
    <s:col width="14.38" customWidth="1" min="19" max="19"/>
    <s:col width="14.38" customWidth="1" min="20" max="20"/>
  </s:cols>
  <s:sheetData>
    <s:row r="1" ht="25.5" customHeight="1">
      <s:c r="A1" s="1" t="inlineStr">
        <s:is>
          <s:t>Supply Chain Inventory &amp; Safety Stock Simulator</s:t>
        </s:is>
      </s:c>
    </s:row>
    <s:row r="2" ht="31.5" customHeight="1">
      <s:c r="A2" s="2" t="inlineStr">
        <s:is>
          <s:t>Simulate stochastic demand and supplier lead-time uncertainty with Latin Hypercube Sampling, cycle service levels, fill rates, and safety stock ladders.</s:t>
        </s:is>
      </s:c>
    </s:row>
    <s:row r="3" ht="18" customHeight="1"/>
    <s:row r="4" ht="18" customHeight="1">
      <s:c r="A4" s="3" t="inlineStr">
        <s:is>
          <s:t>Uncertain demand &amp; lead-time drivers (up to 10 inputs)</s:t>
        </s:is>
      </s:c>
      <s:c r="I4" s="3" t="inlineStr">
        <s:is>
          <s:t>Inventory performance summary</s:t>
        </s:is>
      </s:c>
      <s:c r="L4" s="3" t="inlineStr">
        <s:is>
          <s:t>Safety stock recommendation ladder</s:t>
        </s:is>
      </s:c>
      <s:c r="R4" s="3" t="inlineStr">
        <s:is>
          <s:t>Tornado driver sensitivity</s:t>
        </s:is>
      </s:c>
    </s:row>
    <s:row r="5" ht="30" customHeight="1">
      <s:c r="A5" s="4" t="inlineStr">
        <s:is>
          <s:t>Driver name</s:t>
        </s:is>
      </s:c>
      <s:c r="B5" s="4" t="inlineStr">
        <s:is>
          <s:t>Distribution</s:t>
        </s:is>
      </s:c>
      <s:c r="C5" s="4" t="inlineStr">
        <s:is>
          <s:t>Parameter 1</s:t>
        </s:is>
      </s:c>
      <s:c r="D5" s="4" t="inlineStr">
        <s:is>
          <s:t>Parameter 2</s:t>
        </s:is>
      </s:c>
      <s:c r="E5" s="4" t="inlineStr">
        <s:is>
          <s:t>Parameter 3</s:t>
        </s:is>
      </s:c>
      <s:c r="F5" s="4" t="inlineStr">
        <s:is>
          <s:t>Min bound</s:t>
        </s:is>
      </s:c>
      <s:c r="G5" s="4" t="inlineStr">
        <s:is>
          <s:t>Max bound</s:t>
        </s:is>
      </s:c>
      <s:c r="I5" s="5" cm="1">
        <s:f t="array" ref="I5:J17">_xldudf_BF_OUTPUT("summary")</s:f>
      </s:c>
      <s:c r="J5" s="5"/>
      <s:c r="L5" s="5" cm="1">
        <s:f t="array" ref="L5:P9">_xldudf_BF_OUTPUT("safety_stock_ladder")</s:f>
      </s:c>
      <s:c r="M5" s="5"/>
      <s:c r="N5" s="5"/>
      <s:c r="O5" s="5"/>
      <s:c r="P5" s="5"/>
      <s:c r="R5" s="5" cm="1">
        <s:f t="array" ref="R5:T7">_xldudf_BF_OUTPUT("sensitivity")</s:f>
      </s:c>
      <s:c r="S5" s="5"/>
      <s:c r="T5" s="5"/>
    </s:row>
    <s:row r="6" ht="24" customHeight="1">
      <s:c r="A6" s="6" t="inlineStr">
        <s:is>
          <s:t>Daily Customer Demand</s:t>
        </s:is>
      </s:c>
      <s:c r="B6" s="7" t="inlineStr">
        <s:is>
          <s:t>Normal</s:t>
        </s:is>
      </s:c>
      <s:c r="C6" s="8" t="n">
        <s:v>100</s:v>
      </s:c>
      <s:c r="D6" s="9" t="n">
        <s:v>20</s:v>
      </s:c>
      <s:c r="E6" s="10" t="n"/>
      <s:c r="F6" s="11" t="n">
        <s:v>0</s:v>
      </s:c>
      <s:c r="G6" s="10" t="n"/>
      <s:c r="I6" s="12"/>
      <s:c r="J6" s="12"/>
      <s:c r="L6" s="13"/>
      <s:c r="M6" s="12"/>
      <s:c r="N6" s="12"/>
      <s:c r="O6" s="12"/>
      <s:c r="P6" s="12"/>
      <s:c r="R6" s="12"/>
      <s:c r="S6" s="12"/>
      <s:c r="T6" s="13"/>
    </s:row>
    <s:row r="7" ht="24" customHeight="1">
      <s:c r="A7" s="6" t="inlineStr">
        <s:is>
          <s:t>Supplier Lead Time (Days)</s:t>
        </s:is>
      </s:c>
      <s:c r="B7" s="7" t="inlineStr">
        <s:is>
          <s:t>Triangular</s:t>
        </s:is>
      </s:c>
      <s:c r="C7" s="14" t="n">
        <s:v>6</s:v>
      </s:c>
      <s:c r="D7" s="15" t="n">
        <s:v>10</s:v>
      </s:c>
      <s:c r="E7" s="16" t="n">
        <s:v>15</s:v>
      </s:c>
      <s:c r="F7" s="11" t="n">
        <s:v>1</s:v>
      </s:c>
      <s:c r="G7" s="10" t="n"/>
      <s:c r="I7" s="12"/>
      <s:c r="J7" s="12"/>
      <s:c r="L7" s="13"/>
      <s:c r="M7" s="12"/>
      <s:c r="N7" s="12"/>
      <s:c r="O7" s="12"/>
      <s:c r="P7" s="12"/>
      <s:c r="R7" s="12"/>
      <s:c r="S7" s="12"/>
      <s:c r="T7" s="13"/>
    </s:row>
    <s:row r="8" ht="24" customHeight="1">
      <s:c r="A8" s="6" t="n"/>
      <s:c r="B8" s="17" t="n"/>
      <s:c r="C8" s="17" t="n"/>
      <s:c r="D8" s="17" t="n"/>
      <s:c r="E8" s="17" t="n"/>
      <s:c r="F8" s="17" t="n"/>
      <s:c r="G8" s="7" t="n"/>
      <s:c r="I8" s="12"/>
      <s:c r="J8" s="12"/>
      <s:c r="L8" s="13"/>
      <s:c r="M8" s="12"/>
      <s:c r="N8" s="12"/>
      <s:c r="O8" s="12"/>
      <s:c r="P8" s="12"/>
    </s:row>
    <s:row r="9" ht="24" customHeight="1">
      <s:c r="A9" s="6" t="n"/>
      <s:c r="B9" s="17" t="n"/>
      <s:c r="C9" s="17" t="n"/>
      <s:c r="D9" s="17" t="n"/>
      <s:c r="E9" s="17" t="n"/>
      <s:c r="F9" s="17" t="n"/>
      <s:c r="G9" s="7" t="n"/>
      <s:c r="I9" s="12"/>
      <s:c r="J9" s="12"/>
      <s:c r="L9" s="13"/>
      <s:c r="M9" s="12"/>
      <s:c r="N9" s="12"/>
      <s:c r="O9" s="12"/>
      <s:c r="P9" s="12"/>
    </s:row>
    <s:row r="10" ht="24" customHeight="1">
      <s:c r="A10" s="6" t="n"/>
      <s:c r="B10" s="17" t="n"/>
      <s:c r="C10" s="17" t="n"/>
      <s:c r="D10" s="17" t="n"/>
      <s:c r="E10" s="17" t="n"/>
      <s:c r="F10" s="17" t="n"/>
      <s:c r="G10" s="7" t="n"/>
      <s:c r="I10" s="12"/>
      <s:c r="J10" s="12"/>
    </s:row>
    <s:row r="11" ht="24" customHeight="1">
      <s:c r="A11" s="6" t="n"/>
      <s:c r="B11" s="17" t="n"/>
      <s:c r="C11" s="17" t="n"/>
      <s:c r="D11" s="17" t="n"/>
      <s:c r="E11" s="17" t="n"/>
      <s:c r="F11" s="17" t="n"/>
      <s:c r="G11" s="7" t="n"/>
      <s:c r="I11" s="12"/>
      <s:c r="J11" s="12"/>
    </s:row>
    <s:row r="12" ht="24" customHeight="1">
      <s:c r="A12" s="6" t="n"/>
      <s:c r="B12" s="17" t="n"/>
      <s:c r="C12" s="17" t="n"/>
      <s:c r="D12" s="17" t="n"/>
      <s:c r="E12" s="17" t="n"/>
      <s:c r="F12" s="17" t="n"/>
      <s:c r="G12" s="7" t="n"/>
      <s:c r="I12" s="12"/>
      <s:c r="J12" s="12"/>
    </s:row>
    <s:row r="13" ht="24" customHeight="1">
      <s:c r="A13" s="6" t="n"/>
      <s:c r="B13" s="17" t="n"/>
      <s:c r="C13" s="17" t="n"/>
      <s:c r="D13" s="17" t="n"/>
      <s:c r="E13" s="17" t="n"/>
      <s:c r="F13" s="17" t="n"/>
      <s:c r="G13" s="7" t="n"/>
      <s:c r="I13" s="12"/>
      <s:c r="J13" s="12"/>
    </s:row>
    <s:row r="14" ht="24" customHeight="1">
      <s:c r="A14" s="6" t="n"/>
      <s:c r="B14" s="17" t="n"/>
      <s:c r="C14" s="17" t="n"/>
      <s:c r="D14" s="17" t="n"/>
      <s:c r="E14" s="17" t="n"/>
      <s:c r="F14" s="17" t="n"/>
      <s:c r="G14" s="7" t="n"/>
      <s:c r="I14" s="12"/>
      <s:c r="J14" s="12"/>
    </s:row>
    <s:row r="15" ht="24" customHeight="1">
      <s:c r="A15" s="6" t="n"/>
      <s:c r="B15" s="17" t="n"/>
      <s:c r="C15" s="17" t="n"/>
      <s:c r="D15" s="17" t="n"/>
      <s:c r="E15" s="17" t="n"/>
      <s:c r="F15" s="17" t="n"/>
      <s:c r="G15" s="7" t="n"/>
      <s:c r="I15" s="12"/>
      <s:c r="J15" s="12"/>
    </s:row>
    <s:row r="16" ht="24" customHeight="1">
      <s:c r="A16" s="3" t="inlineStr">
        <s:is>
          <s:t>SKU inventory parameters &amp; policy</s:t>
        </s:is>
      </s:c>
      <s:c r="I16" s="12"/>
      <s:c r="J16" s="12"/>
    </s:row>
    <s:row r="17" ht="24" customHeight="1">
      <s:c r="A17" s="4" t="inlineStr">
        <s:is>
          <s:t>Parameter</s:t>
        </s:is>
      </s:c>
      <s:c r="B17" s="4" t="inlineStr">
        <s:is>
          <s:t>Setting</s:t>
        </s:is>
      </s:c>
      <s:c r="I17" s="12"/>
      <s:c r="J17" s="12"/>
    </s:row>
    <s:row r="18" ht="18" customHeight="1">
      <s:c r="A18" s="18" t="inlineStr">
        <s:is>
          <s:t>Current reorder point (s)</s:t>
        </s:is>
      </s:c>
      <s:c r="B18" s="19" t="n">
        <s:v>1350</s:v>
      </s:c>
    </s:row>
    <s:row r="19" ht="18" customHeight="1">
      <s:c r="A19" s="18" t="inlineStr">
        <s:is>
          <s:t>Order quantity (Q)</s:t>
        </s:is>
      </s:c>
      <s:c r="B19" s="19" t="n">
        <s:v>2000</s:v>
      </s:c>
    </s:row>
    <s:row r="20" ht="18" customHeight="1">
      <s:c r="A20" s="18" t="inlineStr">
        <s:is>
          <s:t>Unit purchase cost ($)</s:t>
        </s:is>
      </s:c>
      <s:c r="B20" s="20" t="n">
        <s:v>50</s:v>
      </s:c>
    </s:row>
    <s:row r="21" ht="18" customHeight="1">
      <s:c r="A21" s="18" t="inlineStr">
        <s:is>
          <s:t>Annual holding cost ($/unit/yr)</s:t>
        </s:is>
      </s:c>
      <s:c r="B21" s="20" t="n">
        <s:v>15</s:v>
      </s:c>
    </s:row>
    <s:row r="22" ht="18" customHeight="1">
      <s:c r="A22" s="18" t="inlineStr">
        <s:is>
          <s:t>Stockout penalty cost ($/unit)</s:t>
        </s:is>
      </s:c>
      <s:c r="B22" s="20" t="n">
        <s:v>50</s:v>
      </s:c>
    </s:row>
    <s:row r="23" ht="18" customHeight="1">
      <s:c r="A23" s="18" t="inlineStr">
        <s:is>
          <s:t>Operating days per year</s:t>
        </s:is>
      </s:c>
      <s:c r="B23" s="19" t="n">
        <s:v>250</s:v>
      </s:c>
    </s:row>
    <s:row r="24" ht="18" customHeight="1"/>
    <s:row r="25" ht="18" customHeight="1">
      <s:c r="A25" s="3" t="inlineStr">
        <s:is>
          <s:t>Simulation controls</s:t>
        </s:is>
      </s:c>
    </s:row>
    <s:row r="26" ht="18" customHeight="1">
      <s:c r="A26" s="4" t="inlineStr">
        <s:is>
          <s:t>Control setting</s:t>
        </s:is>
      </s:c>
      <s:c r="B26" s="4" t="inlineStr">
        <s:is>
          <s:t>Value</s:t>
        </s:is>
      </s:c>
    </s:row>
    <s:row r="27" ht="18" customHeight="1">
      <s:c r="A27" s="18" t="inlineStr">
        <s:is>
          <s:t>Trials</s:t>
        </s:is>
      </s:c>
      <s:c r="B27" s="19" t="n">
        <s:v>5000</s:v>
      </s:c>
    </s:row>
    <s:row r="28" ht="18" customHeight="1">
      <s:c r="A28" s="18" t="inlineStr">
        <s:is>
          <s:t>Random seed</s:t>
        </s:is>
      </s:c>
      <s:c r="B28" s="19" t="n">
        <s:v>2026</s:v>
      </s:c>
    </s:row>
    <s:row r="29" ht="18" customHeight="1">
      <s:c r="A29" s="18" t="inlineStr">
        <s:is>
          <s:t>Target Cycle Service Level</s:t>
        </s:is>
      </s:c>
      <s:c r="B29" s="21" t="n">
        <s:v>0.95</s:v>
      </s:c>
    </s:row>
    <s:row r="30" ht="18" customHeight="1">
      <s:c r="A30" s="18" t="inlineStr">
        <s:is>
          <s:t>Sampling method</s:t>
        </s:is>
      </s:c>
      <s:c r="B30" s="10" t="inlineStr">
        <s:is>
          <s:t>Latin Hypercube</s:t>
        </s:is>
      </s:c>
    </s:row>
    <s:row r="31" ht="18" customHeight="1">
      <s:c r="A31" s="3" t="inlineStr">
        <s:is>
          <s:t>Model relationship &amp; policy formula</s:t>
        </s:is>
      </s:c>
    </s:row>
    <s:row r="32" ht="18" customHeight="1">
      <s:c r="A32" s="22" t="inlineStr">
        <s:is>
          <s:t>Lead-Time Demand = Σ(Demand_t) over stochastic lead time L. Cycle Service Level (CSL) = P(Demand_L ≤ s). Unit Fill Rate β = 1 − E[Shortage] / Q. Total Inventory Cost = Annual Holding Cost + Annual Stockout Penalty Cost.</s:t>
        </s:is>
      </s:c>
    </s:row>
    <s:row r="33" ht="18" customHeight="1"/>
    <s:row r="34" ht="18" customHeight="1"/>
  </s:sheetData>
  <s:mergeCells count="10">
    <s:mergeCell ref="A1:T1"/>
    <s:mergeCell ref="L4:P4"/>
    <s:mergeCell ref="A16:B16"/>
    <s:mergeCell ref="I4:J4"/>
    <s:mergeCell ref="A25:B25"/>
    <s:mergeCell ref="A31:G31"/>
    <s:mergeCell ref="R4:T4"/>
    <s:mergeCell ref="A4:G4"/>
    <s:mergeCell ref="A2:T2"/>
    <s:mergeCell ref="A32:G34"/>
  </s:mergeCells>
  <s:dataValidations count="2">
    <s:dataValidation sqref="B6:B15" showDropDown="0" showInputMessage="0" showErrorMessage="0" allowBlank="0" type="list">
      <s:formula1>"Normal,Lognormal,Uniform,Triangular,PERT,Fixed"</s:formula1>
    </s:dataValidation>
    <s:dataValidation sqref="B29" showDropDown="0" showInputMessage="0" showErrorMessage="0" allowBlank="0" type="list">
      <s:formula1>"Latin Hypercube,Pseudo-Random"</s:formula1>
    </s:dataValidation>
  </s:dataValidations>
  <s:pageMargins left="0.75" right="0.75" top="1" bottom="1" header="0.5" footer="0.5"/>
</s:worksheet>
</file>

<file path=xl/worksheets/sheet2.xml><?xml version="1.0" encoding="utf-8"?>
<s:worksheet xmlns:s="http://schemas.openxmlformats.org/spreadsheetml/2006/main">
  <s:sheetPr>
    <s:outlinePr summaryBelow="1" summaryRight="1"/>
    <s:pageSetUpPr/>
  </s:sheetPr>
  <s:dimension ref="A1:F17"/>
  <s:sheetViews>
    <s:sheetView showGridLines="0" zoomScale="100" workbookViewId="0">
      <s:selection activeCell="A1" sqref="A1"/>
    </s:sheetView>
  </s:sheetViews>
  <s:sheetFormatPr baseColWidth="8" defaultRowHeight="15"/>
  <s:cols>
    <s:col width="27.5" customWidth="1" min="1" max="1"/>
    <s:col width="25" customWidth="1" min="2" max="2"/>
    <s:col width="17.5" customWidth="1" min="3" max="3"/>
    <s:col width="17.5" customWidth="1" min="4" max="4"/>
    <s:col width="15" customWidth="1" min="5" max="5"/>
    <s:col width="11.25" customWidth="1" min="6" max="6"/>
  </s:cols>
  <s:sheetData>
    <s:row r="1" ht="25.5" customHeight="1">
      <s:c r="A1" s="1" t="inlineStr">
        <s:is>
          <s:t>Simulation Analytical Validation</s:t>
        </s:is>
      </s:c>
    </s:row>
    <s:row r="2" ht="31.5" customHeight="1">
      <s:c r="A2" s="2" t="inlineStr">
        <s:is>
          <s:t>Live actual simulation statistics compared against exact closed-form analytical integrals within explicit relative tolerance thresholds.</s:t>
        </s:is>
      </s:c>
    </s:row>
    <s:row r="3" ht="18" customHeight="1"/>
    <s:row r="4" ht="18" customHeight="1">
      <s:c r="A4" s="3" t="inlineStr">
        <s:is>
          <s:t>Closed-form benchmark tests (relative tolerance ≤ 0.5% – 5.0%)</s:t>
        </s:is>
      </s:c>
    </s:row>
    <s:row r="5" ht="24" customHeight="1">
      <s:c r="A5" s="5" cm="1">
        <s:f t="array" ref="A5:F11">_xldudf_BF_OUTPUT("validation")</s:f>
      </s:c>
      <s:c r="B5" s="5"/>
      <s:c r="C5" s="5"/>
      <s:c r="D5" s="5"/>
      <s:c r="E5" s="5"/>
      <s:c r="F5" s="5"/>
    </s:row>
    <s:row r="6" ht="24" customHeight="1">
      <s:c r="A6" s="12"/>
      <s:c r="B6" s="12"/>
      <s:c r="C6" s="12"/>
      <s:c r="D6" s="12"/>
      <s:c r="E6" s="13"/>
      <s:c r="F6" s="12"/>
    </s:row>
    <s:row r="7" ht="24" customHeight="1">
      <s:c r="A7" s="12"/>
      <s:c r="B7" s="12"/>
      <s:c r="C7" s="12"/>
      <s:c r="D7" s="12"/>
      <s:c r="E7" s="13"/>
      <s:c r="F7" s="12"/>
    </s:row>
    <s:row r="8" ht="24" customHeight="1">
      <s:c r="A8" s="12"/>
      <s:c r="B8" s="12"/>
      <s:c r="C8" s="12"/>
      <s:c r="D8" s="12"/>
      <s:c r="E8" s="13"/>
      <s:c r="F8" s="12"/>
    </s:row>
    <s:row r="9" ht="24" customHeight="1">
      <s:c r="A9" s="12"/>
      <s:c r="B9" s="12"/>
      <s:c r="C9" s="12"/>
      <s:c r="D9" s="12"/>
      <s:c r="E9" s="13"/>
      <s:c r="F9" s="12"/>
    </s:row>
    <s:row r="10" ht="24" customHeight="1">
      <s:c r="A10" s="12"/>
      <s:c r="B10" s="12"/>
      <s:c r="C10" s="12"/>
      <s:c r="D10" s="12"/>
      <s:c r="E10" s="13"/>
      <s:c r="F10" s="12"/>
    </s:row>
    <s:row r="11" ht="24" customHeight="1">
      <s:c r="A11" s="12"/>
      <s:c r="B11" s="12"/>
      <s:c r="C11" s="12"/>
      <s:c r="D11" s="12"/>
      <s:c r="E11" s="13"/>
      <s:c r="F11" s="12"/>
    </s:row>
    <s:row r="12" ht="18" customHeight="1"/>
    <s:row r="13" ht="18" customHeight="1">
      <s:c r="A13" s="3" t="inlineStr">
        <s:is>
          <s:t>Validation methodology &amp; references</s:t>
        </s:is>
      </s:c>
    </s:row>
    <s:row r="14" ht="18" customHeight="1">
      <s:c r="A14" s="22" t="inlineStr">
        <s:is>
          <s:t>1. Hadley &amp; Whitin (1963) Analysis of Inventory Systems: Landmark stochastic inventory control theory and normal partial expectation loss integrals.
2. Silver, Pyke, &amp; Peterson (1998) Inventory Management: Eve's law total variance formula for compound lead-time demand: Var(D_L) = E[L]*Var(D) + (E[D])^2*Var(L).
3. McKay, Beckman, &amp; Conover (1979) Technometrics: Latin Hypercube Sampling reduces variance and ensures stratified coverage of joint demand and lead-time distributions.</s:t>
        </s:is>
      </s:c>
    </s:row>
    <s:row r="15" ht="18" customHeight="1"/>
    <s:row r="16" ht="18" customHeight="1"/>
    <s:row r="17" ht="18" customHeight="1"/>
  </s:sheetData>
  <s:mergeCells count="5">
    <s:mergeCell ref="A2:F2"/>
    <s:mergeCell ref="A14:F17"/>
    <s:mergeCell ref="A13:F13"/>
    <s:mergeCell ref="A1:F1"/>
    <s:mergeCell ref="A4:F4"/>
  </s:mergeCells>
  <s:pageMargins left="0.75" right="0.75" top="1" bottom="1" header="0.5" footer="0.5"/>
</s:worksheet>
</file>

<file path=xl/worksheets/sheet3.xml><?xml version="1.0" encoding="utf-8"?>
<worksheet xmlns="http://schemas.openxmlformats.org/spreadsheetml/2006/main">
  <sheetPr>
    <outlinePr summaryBelow="1" summaryRight="1"/>
    <pageSetUpPr/>
  </sheetPr>
  <dimension ref="A1:B9"/>
  <sheetViews>
    <sheetView showGridLines="0" zoomScale="100" workbookViewId="0">
      <selection activeCell="A1" sqref="A1"/>
    </sheetView>
  </sheetViews>
  <sheetFormatPr baseColWidth="8" defaultRowHeight="15"/>
  <cols>
    <col width="30" customWidth="1" min="1" max="1"/>
    <col width="75" customWidth="1" min="2" max="2"/>
  </cols>
  <sheetData>
    <row r="1" ht="25.5" customHeight="1">
      <c r="A1" s="1" t="inlineStr">
        <is>
          <t>Inventory &amp; Safety Stock Risk Practitioner Guide</t>
        </is>
      </c>
    </row>
    <row r="2" ht="31.5" customHeight="1">
      <c r="A2" s="2" t="inlineStr">
        <is>
          <t>Methodology, stochastic lead-time convolution, safety stock optimization, and service levels.</t>
        </is>
      </c>
    </row>
    <row r="3" ht="18" customHeight="1"/>
    <row r="4" ht="18" customHeight="1">
      <c r="A4" s="3" t="inlineStr">
        <is>
          <t>Core methodology</t>
        </is>
      </c>
    </row>
    <row r="5" ht="48.75" customHeight="1">
      <c r="A5" s="4" t="inlineStr">
        <is>
          <t>Stochastic Lead-Time Convolution</t>
        </is>
      </c>
      <c r="B5" s="18" t="inlineStr">
        <is>
          <t>Standard inventory formulas assume fixed supplier lead times (e.g., exactly 10 days). In reality, lead times fluctuate widely due to logistics delays, supplier backlogs, and customs inspections. Convolving daily demand over stochastic lead times reveals that lead-time variance drives up to 90% of total stockout risk.</t>
        </is>
      </c>
    </row>
    <row r="6" ht="48.75" customHeight="1">
      <c r="A6" s="4" t="inlineStr">
        <is>
          <t>Continuous Review (s, Q) Policy</t>
        </is>
      </c>
      <c r="B6" s="18" t="inlineStr">
        <is>
          <t>Under an (s, Q) policy, a replenishment batch of fixed quantity Q is ordered whenever stock on hand drops to or below the reorder point s. The reorder point covers expected demand during the replenishment lead time plus a safety stock buffer: s = E[D_L] + SS.</t>
        </is>
      </c>
    </row>
    <row r="7" ht="48.75" customHeight="1">
      <c r="A7" s="4" t="inlineStr">
        <is>
          <t>Cycle Service Level (CSL) vs. Fill Rate (β)</t>
        </is>
      </c>
      <c r="B7" s="18" t="inlineStr">
        <is>
          <t>• Cycle Service Level (CSL): The probability of not stocking out during a replenishment cycle: CSL = P(D_L ≤ s).
• Unit Fill Rate (β): The fraction of total customer demand met directly from inventory: β = 1 − E[Shortage] / Q. Fill rate is typically much higher than CSL because only a fraction of demand is lost when a cycle stocks out.</t>
        </is>
      </c>
    </row>
    <row r="8" ht="33.75" customHeight="1">
      <c r="A8" s="4" t="inlineStr">
        <is>
          <t>Safety Stock Ladder Optimization</t>
        </is>
      </c>
      <c r="B8" s="18" t="inlineStr">
        <is>
          <t>Higher service levels require exponentially more safety stock. The recommendation ladder identifies the exact reorder point and annual holding cost penalty required to step up service from 90% to 95%, 98%, or 99%.</t>
        </is>
      </c>
    </row>
    <row r="9" ht="48.75" customHeight="1">
      <c r="A9" s="4" t="inlineStr">
        <is>
          <t>Free Excel Baseline Note</t>
        </is>
      </c>
      <c r="B9" s="18" t="inlineStr">
        <is>
          <t>Excel's native baseline requires volatile formulas (=RAND(), =NORM.INV()) and manual Data Tables. Data Tables freeze workbook UI calculation on every cell edit, volatile RAND() triggers constant recalculations, native formulas lack Latin Hypercube Sampling and correlation coupling, and Data Tables fail on Excel Online. Boardflare provides deterministic, non-volatile execution, Latin Hypercube variance reduction, and built-in analytical validation.</t>
        </is>
      </c>
    </row>
  </sheetData>
  <mergeCells count="3">
    <mergeCell ref="A4:B4"/>
    <mergeCell ref="A2:B2"/>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128" customWidth="1" min="1" max="1"/>
    <col width="54" customWidth="1" min="7" max="7"/>
    <col width="89" customWidth="1" min="8" max="8"/>
  </cols>
  <sheetData>
    <row r="1">
      <c r="A1" s="23"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23" t="inlineStr">
        <is>
          <t>@app.cell(hide_code=True)
def _():
    import boardflare as bf
    import marimo as mo
    import matplotlib.pyplot as plt
    import matplotlib.ticker as mticker
    import numpy as np
    from scipy import stats
    from scipy.stats import qmc
    mo.md("""
    # Supply Chain Inventory &amp; Safety Stock Simulator
    Simulate stochastic customer demand and supplier replenishment lead times using **Latin Hypercube Sampling (LHS)**. Optimize safety stock buffers, cycle service levels (CSL), and unit fill rates under continuous review $(s, Q)$ inventory policies.
    """)
    return bf, mo, mticker, np, plt, qmc, stats</t>
        </is>
      </c>
      <c r="G3" t="inlineStr">
        <is>
          <t>Revision</t>
        </is>
      </c>
      <c r="H3" t="n">
        <v>1</v>
      </c>
    </row>
    <row r="4">
      <c r="A4" s="23" t="inlineStr">
        <is>
          <t>@app.cell(hide_code=True)
def _(bf):
    inputs = bf.inputs(
        drivers=bf.ref("Inventory Risk!A6:G14", headers=False),
        policy=bf.ref("Inventory Risk!A18:B23", headers=False),
        controls=bf.ref("Inventory Risk!A27:B30", headers=False),
    )
    inputs
    return (inputs,)
# engine-modules: sampler, correlation, metrics, sensitivity
# BEGIN GENERATED ENGINE (do not edit; run sync_engine.py)
@app.cell(hide_code=True)
def _(np, qmc, stats):
    # Generated from engine/sampler.py; edit the source, not this cell.
    #
    # Shared simulation core: Vectorized Latin Hypercube Sampling (LHS) and pseudo-random
    # sampling across standard parametric distributions (Normal, Lognormal, Uniform,
    # Triangular, Beta-PERT, Discrete, Fixed), with variance reduction and parameter validation.
    #
    # Distributions and parameterisations:
    #   1. Normal: mean (mu), standard deviation (sd &gt; 0)
    #      InvCDF: stats.norm.ppf(u, loc=mean, scale=sd)
    #   2. Lognormal: mu, sigma of ln(X), sigma &gt; 0 (or arithmetic mean and stdev)
    #      InvCDF: stats.lognorm.ppf(u, s=sigma, scale=exp(mu))
    #   3. Uniform: min (a), max (b), with a &lt;= b
    #      InvCDF: a + (b - a) * u
    #   4. Triangular: min (a), mode (c), max (b), with a &lt;= c &lt;= b, a &lt; b
    #      InvCDF: stats.triang.ppf(u, c=(c - a)/(b - a), loc=a, scale=b - a)
    #   5. PERT (Beta-PERT): min (a), mode (m), max (b), shape gamma (default 4.0)
    #      alpha = 1 + gamma * (m - a) / (b - a), beta = 1 + gamma * (b - m) / (b - a)
    #      InvCDF: stats.beta.ppf(u, alpha, beta, loc=a, scale=b - a)
    #   6. Discrete: finite values and probabilities (or weights)
    #   7. Fixed: constant scalar value across all trials
    #
    # References:
    #   - McKay, M.D., Beckman, R.J., Conover, W.J. (1979). "A Comparison of Three Methods for
    #     Selecting Values of Input Variables in the Analysis of Output from a Computer Code."
    #     Technometrics, 21(2), 239-245.
    #   - Malcolm, D.G., Roseboom, J.H., Clark, C.E., Fazar, W. (1959). "Application of a Technique
    #     for Research and Development Program Evaluation (PERT)." Operations Research, 7(5), 646-669.
    from dataclasses import dataclass as _dataclass
    from typing import Any as _Any, Optional as _Optional, Sequence as _Sequence, Union as _Union
    _EPSILON_PROB = 1e-12
    @_dataclass(frozen=True)
    class DistributionSpec:
        name: str
        kind: str
        p1: float
        p2: _Optional[float] = None
        p3: _Optional[float] = None
        gamma: float = 4.0
        lower_bound: _Optional[float] = None
        upper_bound: _Optional[float] = None
        discrete_values: _Optional[_Sequence[float]] = None
        discrete_probs: _Optional[_Sequence[float]] = None
    @_dataclass
    class SampleResult:
        trials: int
        seed: _Optional[int]
        method: str
        names: list[str]
        draws: dict[str, np.ndarray]
        matrix: np.ndarray
    def _validate_spec(spec: DistributionSpec) -&gt; None:
        kind = spec.kind.strip().title()
        name = spec.name
        if kind == "Normal":
            if spec.p2 is None:
                raise ValueError(f"Driver '{name}': Normal distribution requires Parameter 2 (standard deviation).")
            if spec.p2 &lt; 0.0:
                raise ValueError(f"Driver '{name}': Normal standard deviation must be non-negative.")
        elif kind == "Lognormal":
            if spec.p2 is None:
                raise ValueError(f"Driver '{name}': Lognormal distribution requires Parameter 2 (sigma).")
            if spec.p2 &lt;= 0.0:
                raise ValueError(f"Driver '{name}': Lognormal sigma must be strictly positive.")
        elif kind == "Uniform":
            if spec.p2 is None:
                raise ValueError(f"Driver '{name}': Uniform distribution requires Parameter 2 (maximum).")
            if spec.p2 &lt; spec.p1:
                raise ValueError(f"Driver '{name}': Uniform maximum ({spec.p2}) must be &gt;= minimum ({spec.p1}).")
        elif kind in ("Triangular", "Pert"):
            if spec.p2 is None or spec.p3 is None:
                raise ValueError(f"Driver '{name}': {kind} requires minimum (p1), most likely (p2), and maximum (p3).")
            a, m, b = float(spec.p1), float(spec.p2), float(spec.p3)
            if not (a &lt;= m &lt;= b):
                raise ValueError(f"Driver '{name}': {kind} parameters must satisfy min &lt;= most likely &lt;= max ({a} &lt;= {m} &lt;= {b}).")
            if a == b:
                raise ValueError(f"Driver '{name}': {kind} minimum and maximum must not be equal.")
            if kind == "Pert" and spec.gamma &lt;= 0.0:
                raise ValueError(f"Driver '{name}': PERT gamma shape parameter must be positive.")
        elif kind == "Discrete":
            if not spec.discrete_values:
                raise ValueError(f"Driver '{name}': Discrete distribution requires discrete_values.")
        elif kind == "Fixed":
            pass
        else:
            raise ValueError(f"Driver '{name}': Unsupported distribution '{spec.kind}'.")
        if spec.lower_bound is not None and spec.upper_bound is not None:
            if spec.lower_bound &gt; spec.upper_bound:
                raise ValueError(f"Driver '{name}': lower_bound ({spec.lower_bound}) exceeds upper_bound ({spec.upper_bound}).")
    def evaluate_distribution(spec: DistributionSpec, u: np.ndarray) -&gt; np.ndarray:
        # Transforms uniform probabilities u in (0, 1) into samples via inverse CDF.
        _validate_spec(spec)
        kind = spec.kind.strip().title()
        u_clipped = np.clip(u, _EPSILON_PROB, 1.0 - _EPSILON_PROB)
        if kind == "Normal":
            mean = float(spec.p1)
            sd = float(spec.p2)
            if sd == 0.0:
                samples = np.full_like(u_clipped, mean, dtype=float)
            else:
                samples = stats.norm.ppf(u_clipped, loc=mean, scale=sd)
        elif kind == "Lognormal":
            mu = float(spec.p1)
            sigma = float(spec.p2)
            samples = stats.lognorm.ppf(u_clipped, s=sigma, scale=np.exp(mu))
        elif kind == "Uniform":
            a = float(spec.p1)
            b = float(spec.p2)
            samples = a + (b - a) * u_clipped
        elif kind == "Triangular":
            a = float(spec.p1)
            m = float(spec.p2)
            b = float(spec.p3)
            c = (m - a) / (b - a)
            samples = stats.triang.ppf(u_clipped, c=c, loc=a, scale=b - a)
        elif kind == "Pert":
            a = float(spec.p1)
            m = float(spec.p2)
            b = float(spec.p3)
            gamma = float(spec.gamma)
            range_span = b - a
            alpha = 1.0 + gamma * ((m - a) / range_span)
            beta_param = 1.0 + gamma * ((b - m) / range_span)
            samples = stats.beta.ppf(u_clipped, alpha, beta_param, loc=a, scale=range_span)
        elif kind == "Discrete":
            values = np.asarray(spec.discrete_values, dtype=float)
            if spec.discrete_probs is not None:
                probs = np.asarray(spec.discrete_probs, dtype=float)
                probs = probs / np.sum(probs)
            else:
                probs = np.full(len(values), 1.0 / len(values), dtype=float)
            cum_probs = np.cumsum(probs)
            indices = np.searchsorted(cum_probs, u_clipped)
            indices = np.clip(indices, 0, len(values) - 1)
            samples = values[indices]
        elif kind == "Fixed":
            samples = np.full_like(u_clipped, float(spec.p1), dtype=float)
        else:
            raise ValueError(f"Unsupported distribution kind '{spec.kind}'")
        if spec.lower_bound is not None:
            samples = np.maximum(samples, float(spec.lower_bound))
        if spec.upper_bound is not None:
            samples = np.minimum(samples, float(spec.upper_bound))
        return samples
    def generate_lhs_uniforms(n_trials: int, n_drivers: int, seed: _Optional[int] = None) -&gt; np.ndarray:
        # Draws an (n_trials, n_drivers) Latin Hypercube sample on (0, 1).
        if n_trials &lt; 1:
            raise ValueError("n_trials must be at least 1.")
        if n_drivers &lt; 1:
            raise ValueError("n_drivers must be at least 1.")
        sampler = qmc.LatinHypercube(d=n_drivers, seed=seed)
        return sampler.random(n=n_trials)
    def sample_driver(spec: DistributionSpec, n_trials: int, seed: _Optional[int] = None, method: str = "lhs") -&gt; np.ndarray:
        # Samples a single driver using LHS or pseudo-random draws.
        if method == "lhs":
            u = generate_lhs_uniforms(n_trials, 1, seed=seed)[:, 0]
        elif method in ("random", "prng"):
            rng = np.random.default_rng(seed)
            u = rng.random(n_trials)
        else:
            raise ValueError(f"Unknown sampling method '{method}'. Choose 'lhs' or 'random'.")
        return evaluate_distribution(spec, u)
    def sample_drivers(
        specs: _Sequence[DistributionSpec],
        n_trials: int,
        seed: _Optional[int] = None,
        method: str = "lhs",
    ) -&gt; SampleResult:
        # Vectorized sampling across all driver specifications simultaneously.
        if not specs:
            raise ValueError("specs must contain at least one DistributionSpec.")
        n_drivers = len(specs)
        names = [s.name for s in specs]
        if len(set(names)) != n_drivers:
            raise ValueError("Duplicate driver names in specifications.")
        for spec in specs:
            _validate_spec(spec)
        if method == "lhs":
            u_matrix = generate_lhs_uniforms(n_trials, n_drivers, seed=seed)
        elif method in ("random", "prng"):
            rng = np.random.default_rng(seed)
            u_matrix = rng.random((n_trials, n_drivers))
        else:
            raise ValueError(f"Unknown sampling method '{method}'. Choose 'lhs' or 'random'.")
        matrix = np.empty((n_trials, n_drivers), dtype=float)
        draws: dict[str, np.ndarray] = {}
        for idx, spec in enumerate(specs):
            col_draws = evaluate_distribution(spec, u_matrix[:, idx])
            matrix[:, idx] = col_draws
            draws[spec.name] = col_draws
        return SampleResult(
            trials=n_trials,
            seed=seed,
            method=method,
            names=names,
            draws=draws,
            matrix=matrix,
        )
    def theoretical_moments(spec: DistributionSpec) -&gt; dict[str, float]:
        # Returns analytical mean and variance for supported distributions (without bounds).
        kind = spec.kind.strip().title()
        if kind == "Normal":
            mean = float(spec.p1)
            var = float(spec.p2) ** 2
            return {"mean": mean, "variance": var, "std": float(spec.p2)}
        if kind == "Lognormal":
            mu = float(spec.p1)
            sigma = float(spec.p2)
            var = (np.exp(sigma**2) - 1.0) * np.exp(2.0 * mu + sigma**2)
            mean = np.exp(mu + 0.5 * sigma**2)
            return {"mean": float(mean), "variance": float(var), "std": float(np.sqrt(var))}
        if kind == "Uniform":
            a = float(spec.p1)
            b = float(spec.p2)
            mean = 0.5 * (a + b)
            var = ((b - a) ** 2) / 12.0
            return {"mean": float(mean), "variance": float(var), "std": float(np.sqrt(var))}
        if kind == "Triangular":
            a = float(spec.p1)
            c = float(spec.p2)
            b = float(spec.p3)
            mean = (a + c + b) / 3.0
            var = (a**2 + b**2 + c**2 - a * b - a * c - b * c) / 18.0
            return {"mean": float(mean), "variance": float(var), "std": float(np.sqrt(var))}
        if kind == "Pert":
            a = float(spec.p1)
            m = float(spec.p2)
            b = float(spec.p3)
            gamma = float(spec.gamma)
            mean = (a + gamma * m + b) / (gamma + 2.0)
            alpha = 1.0 + gamma * ((m - a) / (b - a))
            beta_param = 1.0 + gamma * ((b - m) / (b - a))
            var = (alpha * beta_param * (b - a) ** 2) / ((alpha + beta_param) ** 2 * (alpha + beta_param + 1.0))
            return {"mean": float(mean), "variance": float(var), "std": float(np.sqrt(var))}
        if kind == "Fixed":
            val = float(spec.p1)
            return {"mean": val, "variance": 0.0, "std": 0.0}
        raise ValueError(f"Theoretical moments not implemented for {kind}")
    return (DistributionSpec, SampleResult, sample_driver, sample_drivers, generate_lhs_uniforms, evaluate_distribution, theoretical_moments,)</t>
        </is>
      </c>
      <c r="G4" t="inlineStr">
        <is>
          <t>Startup mode</t>
        </is>
      </c>
      <c r="H4" s="23" t="inlineStr">
        <is>
          <t>run</t>
        </is>
      </c>
    </row>
    <row r="5">
      <c r="A5" s="23" t="inlineStr">
        <is>
          <t>@app.cell(hide_code=True)
def _(np, stats):
    # Generated from engine/correlation.py; edit the source, not this cell.
    #
    # Shared simulation core: Iman-Conover (1982) rank correlation induction.
    # Induces a target rank correlation structure across independent marginal samples
    # without altering the empirical marginal distributions or violating Latin Hypercube
    # stratified sampling properties.
    #
    # References:
    #   - Iman, R.L., &amp; Conover, W.J. (1982). "A distribution-free approach to inducing rank
    #     correlation among input variables." Communications in Statistics - Simulation and
    #     Computation, 11(3), 311-334.
    from dataclasses import dataclass as _dataclass
    from typing import Optional as _Optional
    @_dataclass
    class CorrelationResult:
        correlated_matrix: np.ndarray
        target_matrix: np.ndarray
        achieved_rank_matrix: np.ndarray
        max_correlation_error: float
    def check_correlation_matrix(matrix: np.ndarray, tol: float = 1e-7) -&gt; np.ndarray:
        # Verifies that matrix is square, symmetric, unit-diagonal, and positive definite.
        c = np.asarray(matrix, dtype=float)
        if c.ndim != 2 or c.shape[0] != c.shape[1]:
            raise ValueError("Correlation matrix must be a 2D square matrix.")
        k = c.shape[0]
        if k == 0:
            raise ValueError("Correlation matrix cannot be empty.")
        if not np.allclose(c, c.T, atol=tol):
            raise ValueError("Correlation matrix must be symmetric.")
        diag = np.diag(c)
        if not np.allclose(diag, 1.0, atol=tol):
            raise ValueError("Correlation matrix diagonal elements must all be 1.0.")
        if np.any(c &lt; -1.0 - tol) or np.any(c &gt; 1.0 + tol):
            raise ValueError("Correlation matrix coefficients must be within [-1, 1].")
        # Regularize slight negative eigenvalues if present
        eigvals, eigvecs = np.linalg.eigh(c)
        if np.any(eigvals &lt;= tol):
            eigvals = np.maximum(eigvals, 1e-8)
            c_fixed = eigvecs @ np.diag(eigvals) @ eigvecs.T
            scale = np.sqrt(np.diag(c_fixed))
            c = c_fixed / np.outer(scale, scale)
        return c
    def spearman_matrix(x: np.ndarray) -&gt; np.ndarray:
        # Computes sample Spearman rank correlation matrix for columns of x.
        k = x.shape[1]
        ranks = np.empty_like(x, dtype=float)
        for col in range(k):
            ranks[:, col] = stats.rankdata(x[:, col])
        return np.corrcoef(ranks, rowvar=False)
    def induce_rank_correlation(
        samples: np.ndarray,
        target_correlation: np.ndarray,
        seed: _Optional[int] = None,
    ) -&gt; CorrelationResult:
        # Re-orders sample columns using Iman-Conover (1982) to match target rank correlation.
        x = np.asarray(samples, dtype=float)
        n_trials, n_drivers = x.shape
        if n_drivers == 1:
            return CorrelationResult(
                correlated_matrix=x.copy(),
                target_matrix=np.ones((1, 1)),
                achieved_rank_matrix=np.ones((1, 1)),
                max_correlation_error=0.0,
            )
        c_target = check_correlation_matrix(target_correlation)
        if c_target.shape[0] != n_drivers:
            raise ValueError(
                f"Correlation matrix dimension ({c_target.shape[0]}) does not match number of drivers ({n_drivers})."
            )
        # 1. Cholesky factorization of target matrix C = L L^T
        try:
            lower_target = np.linalg.cholesky(c_target)
        except np.linalg.LinAlgError:
            eigvals, eigvecs = np.linalg.eigh(c_target)
            eigvals = np.maximum(eigvals, 1e-6)
            c_reg = eigvecs @ np.diag(eigvals) @ eigvecs.T
            scale = np.sqrt(np.diag(c_reg))
            c_reg = c_reg / np.outer(scale, scale)
            lower_target = np.linalg.cholesky(c_reg)
        # 2. Generate van der Waerden standard normal scores with independent random ranks
        rng = np.random.default_rng(seed)
        van_der_waerden = np.empty((n_trials, n_drivers), dtype=float)
        probabilities = (np.arange(1, n_trials + 1) - 0.5) / n_trials
        standard_normal_quantiles = stats.norm.ppf(probabilities)
        for col in range(n_drivers):
            perm = rng.permutation(standard_normal_quantiles)
            van_der_waerden[:, col] = perm
        # 3. Compute empirical correlation of scores and orthogonalize
        score_corr = np.corrcoef(van_der_waerden, rowvar=False)
        score_corr = check_correlation_matrix(score_corr)
        lower_score = np.linalg.cholesky(score_corr)
        inv_lower_score = np.linalg.inv(lower_score)
        orthogonal_scores = van_der_waerden @ inv_lower_score.T
        # 4. Induce target correlation structure
        correlated_scores = orthogonal_scores @ lower_target.T
        # 5. Reorder marginal sample columns to match the ranks of correlated_scores
        x_correlated = np.empty_like(x)
        for col in range(n_drivers):
            sorted_draws = np.sort(x[:, col])
            # argsort of argsort gives zero-based ranks of correlated_scores
            ranks = np.argsort(np.argsort(correlated_scores[:, col]))
            x_correlated[:, col] = sorted_draws[ranks]
        achieved_corr = spearman_matrix(x_correlated)
        abs_diff = np.abs(achieved_corr - c_target)
        # Mask diagonal for error computation
        np.fill_diagonal(abs_diff, 0.0)
        max_err = float(np.max(abs_diff)) if n_drivers &gt; 1 else 0.0
        return CorrelationResult(
            correlated_matrix=x_correlated,
            target_matrix=c_target,
            achieved_rank_matrix=achieved_corr,
            max_correlation_error=max_err,
        )
    return (CorrelationResult, induce_rank_correlation, check_correlation_matrix, spearman_matrix,)</t>
        </is>
      </c>
      <c r="G5" t="inlineStr">
        <is>
          <t>Format version</t>
        </is>
      </c>
      <c r="H5" s="23" t="inlineStr">
        <is>
          <t>2</t>
        </is>
      </c>
    </row>
    <row r="6">
      <c r="A6" s="23" t="inlineStr">
        <is>
          <t>@app.cell(hide_code=True)
def _(np, stats):
    # Generated from engine/metrics.py; edit the source, not this cell.
    #
    # Shared simulation core: Output metrics ladder, dispersion statistics, empirical quantiles,
    # Value at Risk (VaR), Conditional Value at Risk (CVaR / Expected Shortfall), and target
    # breach probabilities.
    from dataclasses import dataclass as _dataclass
    from typing import Any as _Any, Optional as _Optional, Sequence as _Sequence
    @_dataclass
    class SimulationMetrics:
        trials: int
        mean: float
        median: float
        std: float
        skewness: float
        kurtosis: float
        iqr: float
        min_val: float
        max_val: float
        p1: float
        p5: float
        p10: float
        p25: float
        p50: float
        p75: float
        p90: float
        p95: float
        p99: float
        target: _Optional[float]
        prob_below_target: _Optional[float]
        prob_above_target: _Optional[float]
        var_5: float
        cvar_5: float
        var_10: float
        cvar_10: float
    def target_breach_probability(samples: np.ndarray, target: float, direction: str = "below") -&gt; float:
        # Computes P(X &lt; target) or P(X &gt; target).
        arr = np.asarray(samples, dtype=float)
        if arr.size == 0:
            return 0.0
        if direction in ("below", "less", "lower"):
            return float(np.mean(arr &lt; target))
        if direction in ("above", "greater", "upper"):
            return float(np.mean(arr &gt; target))
        raise ValueError(f"Unknown direction '{direction}'. Choose 'below' or 'above'.")
    def value_at_risk(samples: np.ndarray, alpha: float = 0.05, tail: str = "lower") -&gt; float:
        # Computes empirical Value at Risk at significance level alpha.
        arr = np.asarray(samples, dtype=float)
        if not (0.0 &lt; alpha &lt; 1.0):
            raise ValueError("alpha must be in (0, 1).")
        q = alpha if tail == "lower" else (1.0 - alpha)
        return float(np.quantile(arr, q))
    def conditional_value_at_risk(samples: np.ndarray, alpha: float = 0.05, tail: str = "lower") -&gt; float:
        # Computes Expected Shortfall / Conditional Value at Risk for tail probability alpha.
        arr = np.asarray(samples, dtype=float)
        var = value_at_risk(arr, alpha=alpha, tail=tail)
        if tail == "lower":
            tail_draws = arr[arr &lt;= var]
        else:
            tail_draws = arr[arr &gt;= var]
        if tail_draws.size == 0:
            return var
        return float(np.mean(tail_draws))
    def percentile_ladder(samples: np.ndarray, quantiles: _Optional[_Sequence[float]] = None) -&gt; list[tuple[str, float]]:
        # Returns structured ladder of percentiles.
        arr = np.asarray(samples, dtype=float)
        if quantiles is None:
            quantiles = [0.05, 0.10, 0.20, 0.25, 0.30, 0.40, 0.50, 0.60, 0.70, 0.75, 0.80, 0.85, 0.90, 0.95, 0.99]
        results = []
        q_vals = np.quantile(arr, quantiles)
        for q, val in zip(quantiles, q_vals):
            pct_label = f"P{int(round(q * 100))}"
            results.append((pct_label, float(val)))
        return results
    def compute_simulation_metrics(samples: np.ndarray, target: _Optional[float] = None) -&gt; SimulationMetrics:
        # Calculates the complete output metrics ladder.
        arr = np.asarray(samples, dtype=float)
        n = arr.size
        if n &lt; 2:
            raise ValueError("At least 2 trials required to compute simulation metrics.")
        mean_val = float(np.mean(arr))
        median_val = float(np.median(arr))
        std_val = float(np.std(arr, ddof=1))
        # Skewness and kurtosis
        skew_val = float(stats.skew(arr, bias=False)) if std_val &gt; 0.0 else 0.0
        kurt_val = float(stats.kurtosis(arr, bias=False)) if std_val &gt; 0.0 else 0.0
        p_keys = [0.01, 0.05, 0.10, 0.25, 0.50, 0.75, 0.90, 0.95, 0.99]
        q = np.quantile(arr, p_keys)
        p1, p5, p10, p25, p50, p75, p90, p95, p99 = [float(val) for val in q]
        iqr_val = p75 - p25
        p_below = float(np.mean(arr &lt; target)) if target is not None else None
        p_above = float(np.mean(arr &gt; target)) if target is not None else None
        var_5 = p5
        cvar_5 = conditional_value_at_risk(arr, alpha=0.05, tail="lower")
        var_10 = p10
        cvar_10 = conditional_value_at_risk(arr, alpha=0.10, tail="lower")
        return SimulationMetrics(
            trials=n,
            mean=mean_val,
            median=median_val,
            std=std_val,
            skewness=skew_val,
            kurtosis=kurt_val,
            iqr=iqr_val,
            min_val=float(np.min(arr)),
            max_val=float(np.max(arr)),
            p1=p1,
            p5=p5,
            p10=p10,
            p25=p25,
            p50=p50,
            p75=p75,
            p90=p90,
            p95=p95,
            p99=p99,
            target=target,
            prob_below_target=p_below,
            prob_above_target=p_above,
            var_5=var_5,
            cvar_5=cvar_5,
            var_10=var_10,
            cvar_10=cvar_10,
        )
    def format_summary_table(
        metrics: SimulationMetrics,
        metric_label: str = "Result",
        include_target: bool = True,
        target_label: str = "Target",
        target_direction: str = "below",
    ) -&gt; list[list[_Any]]:
        # Formats SimulationMetrics into a 2-column headered list for Excel spill output.
        rows: list[list[_Any]] = [
            ["Metric", metric_label],
            ["Trials", metrics.trials],
            ["Mean", round(metrics.mean, 2)],
            ["Median (P50)", round(metrics.median, 2)],
            ["Standard deviation", round(metrics.std, 2)],
            ["Skewness", round(metrics.skewness, 4)],
            ["Kurtosis", round(metrics.kurtosis, 4)],
            ["P10", round(metrics.p10, 2)],
            ["P25", round(metrics.p25, 2)],
            ["P75", round(metrics.p75, 2)],
            ["P90", round(metrics.p90, 2)],
            ["P95", round(metrics.p95, 2)],
            ["P99", round(metrics.p99, 2)],
        ]
        if include_target and metrics.target is not None:
            rows.append([target_label, round(metrics.target, 2)])
            if target_direction == "below":
                rows.append(["Probability below target", round(metrics.prob_below_target, 4)])
            else:
                rows.append(["Probability above target", round(metrics.prob_above_target, 4)])
        rows.append(["5% Value at Risk (VaR)", round(metrics.var_5, 2)])
        rows.append(["10% Expected Shortfall (CVaR)", round(metrics.cvar_10, 2)])
        return rows
    return (SimulationMetrics, compute_simulation_metrics, percentile_ladder, target_breach_probability, value_at_risk, conditional_value_at_risk, format_summary_table,)</t>
        </is>
      </c>
      <c r="G6" t="inlineStr">
        <is>
          <t>Saved at</t>
        </is>
      </c>
      <c r="H6" s="23" t="inlineStr">
        <is>
          <t>1970-01-01T00:00:00Z</t>
        </is>
      </c>
    </row>
    <row r="7">
      <c r="A7" s="23" t="inlineStr">
        <is>
          <t>@app.cell(hide_code=True)
def _(np, stats):
    # Generated from engine/sensitivity.py; edit the source, not this cell.
    #
    # Shared simulation core: Sensitivity analytics and tornado ranking.
    # Computes Spearman rank correlation, Standardized Regression Coefficients (SRC),
    # and normalized contribution to variance for uncertain simulation inputs.
    from dataclasses import dataclass as _dataclass
    from typing import Any as _Any, Sequence as _Sequence
    @_dataclass
    class SensitivityRow:
        driver: str
        spearman_corr: float
        pearson_corr: float
        src: float
        variance_share: float
        rank: int
    @_dataclass
    class SensitivityResult:
        rows: list[SensitivityRow]
        r_squared: float
    def compute_sensitivity(
        driver_matrix: np.ndarray,
        output_vector: np.ndarray,
        driver_names: _Sequence[str],
    ) -&gt; SensitivityResult:
        # Computes Spearman rank correlation, SRC, and variance contributions across drivers.
        x = np.asarray(driver_matrix, dtype=float)
        y = np.asarray(output_vector, dtype=float).ravel()
        n_trials, n_drivers = x.shape
        if len(driver_names) != n_drivers:
            raise ValueError(
                f"Number of driver names ({len(driver_names)}) must match columns in driver_matrix ({n_drivers})."
            )
        if y.shape[0] != n_trials:
            raise ValueError(f"Length of output_vector ({y.shape[0]}) must match trial count ({n_trials}).")
        y_std = float(np.std(y, ddof=1))
        if y_std == 0.0 or n_trials &lt; 3:
            rows = [
                SensitivityRow(driver=name, spearman_corr=0.0, pearson_corr=0.0, src=0.0, variance_share=0.0, rank=idx + 1)
                for idx, name in enumerate(driver_names)
            ]
            return SensitivityResult(rows=rows, r_squared=0.0)
        # 1. Spearman and Pearson correlations
        spearman_corrs = []
        pearson_corrs = []
        for col in range(n_drivers):
            x_col = x[:, col]
            x_col_std = float(np.std(x_col, ddof=1))
            if x_col_std == 0.0:
                spearman_corrs.append(0.0)
                pearson_corrs.append(0.0)
            else:
                p_corr = float(np.corrcoef(x_col, y)[0, 1])
                s_corr = float(stats.spearmanr(x_col, y).statistic)
                pearson_corrs.append(0.0 if np.isnan(p_corr) else p_corr)
                spearman_corrs.append(0.0 if np.isnan(s_corr) else s_corr)
        # 2. Standardized Regression Coefficients (SRC) via multivariable regression
        x_mean = np.mean(x, axis=0)
        x_std = np.std(x, axis=0, ddof=1)
        # Avoid divide by zero for constant drivers
        active_mask = x_std &gt; 1e-12
        src_values = np.zeros(n_drivers, dtype=float)
        r_squared = 0.0
        if np.any(active_mask):
            active_x = (x[:, active_mask] - x_mean[active_mask]) / x_std[active_mask]
            std_y = (y - np.mean(y)) / y_std
            # Solve standard OLS: active_x * beta = std_y
            beta, residuals, rank, s = np.linalg.lstsq(active_x, std_y, rcond=None)
            src_values[active_mask] = beta
            y_pred = active_x @ beta
            res = std_y - y_pred
            ss_tot = float(np.sum(std_y**2))
            ss_res = float(np.sum(res**2))
            r_squared = max(0.0, min(1.0, 1.0 - (ss_res / ss_tot))) if ss_tot &gt; 0 else 0.0
        # 3. Variance contribution share (normalized percentage of explained variance)
        # Uses squared SRC weights: share_k = beta_k^2 / sum(beta_j^2)
        sum_sq_beta = float(np.sum(src_values**2))
        if sum_sq_beta &gt; 1e-12:
            variance_shares = (src_values**2) / sum_sq_beta
        else:
            # Fall back to squared Spearman correlations if SRCs are degenerate
            sum_sq_s = sum(sc**2 for sc in spearman_corrs)
            if sum_sq_s &gt; 1e-12:
                variance_shares = np.array([sc**2 / sum_sq_s for sc in spearman_corrs])
            else:
                variance_shares = np.zeros(n_drivers, dtype=float)
        # 4. Rank drivers by descending absolute importance
        indices = sorted(range(n_drivers), key=lambda idx: abs(spearman_corrs[idx]), reverse=True)
        sorted_rows = []
        for rank_pos, idx in enumerate(indices, start=1):
            sorted_rows.append(
                SensitivityRow(
                    driver=driver_names[idx],
                    spearman_corr=spearman_corrs[idx],
                    pearson_corr=pearson_corrs[idx],
                    src=float(src_values[idx]),
                    variance_share=float(variance_shares[idx]),
                    rank=rank_pos,
                )
            )
        return SensitivityResult(rows=sorted_rows, r_squared=r_squared)
    def rank_tornado_drivers(result: SensitivityResult, top_n: _Any = None) -&gt; list[SensitivityRow]:
        # Returns the top N drivers sorted for tornado visualization.
        rows = result.rows
        if top_n is not None:
            rows = rows[: int(top_n)]
        return rows
    def format_sensitivity_table(result: SensitivityResult) -&gt; list[list[_Any]]:
        # Formats sensitivity results into a 3-column table for Excel spill output.
        table: list[list[_Any]] = [["Driver", "Spearman correlation", "Contribution to variance"]]
        for row in result.rows:
            table.append([row.driver, round(row.spearman_corr, 4), round(row.variance_share, 4)])
        return table
    return (SensitivityRow, SensitivityResult, compute_sensitivity, rank_tornado_drivers, format_sensitivity_table,)
# END GENERATED ENGINE</t>
        </is>
      </c>
      <c r="G7" t="inlineStr">
        <is>
          <t>Source SHA-256</t>
        </is>
      </c>
      <c r="H7" s="23" t="inlineStr">
        <is>
          <t>a7227726fabf11e00c74493a0964fac7d52fb2ff9fd7269ee258ef209ca82d76</t>
        </is>
      </c>
    </row>
    <row r="8">
      <c r="A8" s="23" t="inlineStr">
        <is>
          <t>@app.cell(hide_code=True)
def _(DistributionSpec, inputs, np):
    _drivers_raw = inputs["drivers"]
    _policy_raw = inputs["policy"]
    _controls_raw = inputs["controls"]
    def _is_blank(val):
        if val is None:
            return True
        if isinstance(val, (float, np.floating)) and np.isnan(val):
            return True
        return isinstance(val, str) and not val.strip()
    def _parse_num(val, name):
        if _is_blank(val):
            return None
        if isinstance(val, (int, float, np.number)):
            return float(val)
        txt = str(val).strip()
        is_neg = txt.startswith("(") and txt.endswith(")")
        if is_neg:
            txt = txt[1:-1].strip()
        is_pct = txt.endswith("%")
        if is_pct:
            txt = txt[:-1].strip()
        for sym in (",", "$", "€", "£", "¥"):
            txt = txt.replace(sym, "")
        num = float(txt)
        if is_pct:
            num /= 100.0
        return -num if is_neg else num
    # Parse policy parameters
    policy = {}
    for _, row in _policy_raw.iterrows():
        k = str(row.iloc[0]).strip().casefold()
        if k:
            policy[k] = row.iloc[1]
    s_val = _parse_num(policy.get("current reorder point (s)", 1350), "Reorder point")
    q_val = _parse_num(policy.get("order quantity (q)", 2000), "Order quantity")
    cost_val = _parse_num(policy.get("unit purchase cost ($)", 50.0), "Unit cost")
    h_val = _parse_num(policy.get("annual holding cost ($/unit/yr)", 15.0), "Holding cost")
    p_val = _parse_num(policy.get("stockout penalty cost ($/unit)", 50.0), "Stockout penalty")
    days_val = _parse_num(policy.get("operating days per year", 250), "Operating days")
    reorder_point = float(s_val) if s_val is not None else 1350.0
    order_qty = float(q_val) if q_val is not None else 2000.0
    unit_cost = float(cost_val) if cost_val is not None else 50.0
    holding_cost_rate = float(h_val) if h_val is not None else 15.0
    stockout_penalty = float(p_val) if p_val is not None else 50.0
    operating_days = float(days_val) if days_val is not None else 250.0
    # Parse controls
    controls = {}
    for _, row in _controls_raw.iterrows():
        k = str(row.iloc[0]).strip().casefold()
        if k:
            controls[k] = row.iloc[1]
    trials_val = _parse_num(controls.get("trials", 5000), "Trials")
    seed_val = _parse_num(controls.get("random seed", 2026), "Random seed")
    csl_target_val = _parse_num(controls.get("target cycle service level", 0.95), "Target CSL")
    method_val = str(controls.get("sampling method", "Latin Hypercube")).strip().casefold()
    trials = int(trials_val) if trials_val else 5000
    seed = int(seed_val) if seed_val else 2026
    target_csl = float(csl_target_val) if csl_target_val is not None else 0.95
    sampling_method = "lhs" if "latin" in method_val else "random"
    # Parse uncertain drivers
    driver_specs = []
    is_default_benchmark = True
    expected_defaults = [
        ("daily customer demand", "Normal", 100, 20),
        ("supplier lead time (days)", "Triangular", 6, 10, 15),
    ]
    for r_idx, (_, row) in enumerate(_drivers_raw.iterrows()):
        raw_name = row.iloc[0]
        if _is_blank(raw_name):
            continue
        name = str(raw_name).strip()
        kind = str(row.iloc[1]).strip().title()
        p1 = _parse_num(row.iloc[2], f"{name} Parameter 1")
        p2 = _parse_num(row.iloc[3], f"{name} Parameter 2")
        p3 = _parse_num(row.iloc[4], f"{name} Parameter 3")
        lb = _parse_num(row.iloc[5], f"{name} Min bound")
        ub = _parse_num(row.iloc[6], f"{name} Max bound")
        if p1 is None:
            raise ValueError(f"Driver '{name}': Parameter 1 is required.")
        spec = DistributionSpec(
            name=name,
            kind=kind,
            p1=p1,
            p2=p2,
            p3=p3,
            lower_bound=lb,
            upper_bound=ub,
        )
        driver_specs.append(spec)
    if len(driver_specs) == 0:
        raise ValueError("At least one uncertain driver must be defined.")
    if len(driver_specs) != 2:
        is_default_benchmark = False
    else:
        for idx, (exp_name, exp_kind, exp_p1, exp_p2, *rest) in enumerate(expected_defaults):
            sp = driver_specs[idx]
            if sp.name.casefold() != exp_name.casefold() or sp.kind.casefold() != exp_kind.casefold() or abs(sp.p1 - exp_p1) &gt; 1e-6 or abs((sp.p2 or 0) - exp_p2) &gt; 1e-6:
                is_default_benchmark = False
                break
            if rest and abs((sp.p3 or 0) - rest[0]) &gt; 1e-6:
                is_default_benchmark = False
                break
    if reorder_point != 1350.0 or order_qty != 2000.0 or holding_cost_rate != 15.0 or stockout_penalty != 50.0 or operating_days != 250.0:
        is_default_benchmark = False
    return (
        driver_specs,
        holding_cost_rate,
        is_default_benchmark,
        operating_days,
        order_qty,
        reorder_point,
        sampling_method,
        seed,
        stockout_penalty,
        target_csl,
        trials,
        unit_cost,
    )</t>
        </is>
      </c>
      <c r="G8" t="inlineStr">
        <is>
          <t>Engine</t>
        </is>
      </c>
      <c r="H8" s="23" t="inlineStr">
        <is>
          <t>python</t>
        </is>
      </c>
    </row>
    <row r="9">
      <c r="A9" s="23" t="inlineStr">
        <is>
          <t>@app.cell(hide_code=True)
def _(
    driver_specs,
    holding_cost_rate,
    np,
    operating_days,
    order_qty,
    reorder_point,
    sample_drivers,
    sampling_method,
    seed,
    stockout_penalty,
    trials,
):
    sample_res = sample_drivers(
        driver_specs,
        n_trials=trials,
        seed=seed,
        method=sampling_method,
    )
    draws = sample_res.draws
    driver_matrix = sample_res.matrix
    driver_names = sample_res.names
    # Extract drivers
    def _get_draw(name_keyword, default_val=100.0):
        for k, arr in draws.items():
            if name_keyword in k.casefold():
                return arr
        return np.full(trials, default_val, dtype=float)
    daily_demand_draw = _get_draw("demand", default_val=100.0)
    lead_time_draw = _get_draw("lead time", default_val=10.0)
    # Standard normal quantile score for demand
    # Compound lead-time demand: D_L = L * mu_D + sqrt(L) * sigma_D * Z
    demand_spec = driver_specs[0]
    d_mu = float(demand_spec.p1)
    d_sigma = float(demand_spec.p2 or 20.0)
    z_scores = (daily_demand_draw - d_mu) / d_sigma
    lead_demand = lead_time_draw * d_mu + np.sqrt(np.maximum(1e-6, lead_time_draw)) * d_sigma * z_scores
    # Replenishment cycle metrics
    stockout_qty = np.maximum(0.0, lead_demand - reorder_point)
    cycle_stockout_prob = float(np.mean(stockout_qty &gt; 0))
    cycle_service_level = 1.0 - cycle_stockout_prob
    expected_shortage = float(np.mean(stockout_qty))
    fill_rate = 1.0 - (expected_shortage / order_qty)
    # Annual calculations
    annual_demand = operating_days * d_mu
    cycles_per_year = annual_demand / order_qty
    lead_spec = driver_specs[1]
    mean_lead_time = (float(lead_spec.p1) + float(lead_spec.p2 or 0) + float(lead_spec.p3 or 0)) / 3.0
    mean_lead_demand = mean_lead_time * d_mu
    current_safety_stock = reorder_point - mean_lead_demand
    annual_holding_cost = (order_qty / 2.0 + current_safety_stock) * holding_cost_rate
    annual_stockout_cost = expected_shortage * cycles_per_year * stockout_penalty
    total_cost = annual_holding_cost + annual_stockout_cost
    return (
        annual_demand,
        annual_holding_cost,
        annual_stockout_cost,
        current_safety_stock,
        cycle_service_level,
        cycle_stockout_prob,
        cycles_per_year,
        d_mu,
        d_sigma,
        daily_demand_draw,
        driver_matrix,
        driver_names,
        expected_shortage,
        fill_rate,
        lead_demand,
        lead_spec,
        lead_time_draw,
        mean_lead_demand,
        mean_lead_time,
        sample_res,
        stockout_qty,
        total_cost,
    )</t>
        </is>
      </c>
      <c r="G9" t="inlineStr">
        <is>
          <t>Notebook header</t>
        </is>
      </c>
      <c r="H9" s="23" t="inlineStr">
        <is>
          <t>import marimo
__generated_with = "0.23.15"
app = marimo.App(width="medium")</t>
        </is>
      </c>
    </row>
    <row r="10">
      <c r="A10" s="23" t="inlineStr">
        <is>
          <t>@app.cell(hide_code=True)
def _(
    annual_holding_cost,
    annual_stockout_cost,
    compute_sensitivity,
    current_safety_stock,
    cycle_service_level,
    cycle_stockout_prob,
    cycles_per_year,
    d_mu,
    d_sigma,
    driver_matrix,
    driver_names,
    expected_shortage,
    fill_rate,
    format_sensitivity_table,
    holding_cost_rate,
    is_default_benchmark,
    lead_demand,
    lead_spec,
    mean_lead_demand,
    mean_lead_time,
    np,
    order_qty,
    reorder_point,
    sample_res,
    total_cost,
    trials,
):
    # Summary Table
    summary = [
        ["Metric", "Result"],
        ["Trials executed", int(trials)],
        ["Expected lead-time demand", round(float(np.mean(lead_demand)), 2)],
        ["Std dev of lead-time demand", round(float(np.std(lead_demand, ddof=1)), 2)],
        ["Current safety stock", round(float(current_safety_stock), 2)],
        ["Cycle stockout probability", round(float(cycle_stockout_prob), 4)],
        ["Cycle Service Level (CSL)", round(float(cycle_service_level), 4)],
        ["Expected shortage per cycle", round(float(expected_shortage), 2)],
        ["Unit Fill Rate (beta)", round(float(fill_rate), 4)],
        ["Annual replenishment cycles", round(float(cycles_per_year), 2)],
        ["Annual holding cost", round(float(annual_holding_cost), 2)],
        ["Annual stockout penalty cost", round(float(annual_stockout_cost), 2)],
        ["Total annual inventory cost", round(float(total_cost), 2)],
    ]
    # Safety Stock Ladder
    safety_stock_ladder = [
        ["Target CSL", "Recommended reorder point (s)", "Recommended safety stock", "Annual holding cost", "Holding cost delta"],
    ]
    ladder_targets = [0.90, 0.95, 0.98, 0.99]
    for _t_csl in ladder_targets:
        s_rec = float(np.percentile(lead_demand, _t_csl * 100.0))
        ss_rec = s_rec - mean_lead_demand
        rec_holding = (order_qty / 2.0 + ss_rec) * holding_cost_rate
        delta_h = rec_holding - annual_holding_cost
        safety_stock_ladder.append([
            _t_csl,
            round(s_rec, 2),
            round(ss_rec, 2),
            round(rec_holding, 2),
            round(delta_h, 2),
        ])
    # Sensitivity
    sens_res = compute_sensitivity(driver_matrix, lead_demand, driver_names)
    sensitivity = format_sensitivity_table(sens_res)
    # Analytical Validation
    validation = [
        ["Benchmark model", "Theoretical quantity", "Closed-form exact", "Simulated (LHS)", "Relative error", "Status"],
    ]
    if not is_default_benchmark:
        validation.append(["Custom model", "Model modified by user", "n/a", "n/a", "n/a", "n/a (model edited)"])
    else:
        # 1. Normal Daily Demand Mean: 100.00
        dem_draws = sample_res.draws["Daily Customer Demand"]
        sim_dem_mean = float(np.mean(dem_draws))
        err_dem = abs(sim_dem_mean - 100.0) / 100.0
        validation.append([
            "Normal Daily Demand",
            "Population Mean (mu)",
            "100.00",
            f"{sim_dem_mean:.2f}",
            round(err_dem, 4),
            "PASS" if err_dem &lt; 0.005 else "FAIL",
        ])
        # 2. Triangular Lead Time Mean (6+10+15)/3 = 10.3333
        lt_draws = sample_res.draws["Supplier Lead Time (Days)"]
        sim_lt_mean = float(np.mean(lt_draws))
        exact_lt_mean = 31.0 / 3.0
        err_lt = abs(sim_lt_mean - exact_lt_mean) / exact_lt_mean
        validation.append([
            "Triangular Lead Time",
            "Exact Mean (a+m+b)/3",
            f"{exact_lt_mean:.2f}",
            f"{sim_lt_mean:.2f}",
            round(err_lt, 4),
            "PASS" if err_lt &lt; 0.005 else "FAIL",
        ])
        # 3. Triangular Lead Time Variance: (6^2+10^2+15^2 - 6*10 - 6*15 - 10*15)/18 = 61/18 = 3.3889
        sim_lt_var = float(np.var(lt_draws, ddof=1))
        exact_lt_var = 61.0 / 18.0
        err_lt_var = abs(sim_lt_var - exact_lt_var) / exact_lt_var
        validation.append([
            "Triangular Lead Variance",
            "Exact Variance",
            f"{exact_lt_var:.2f}",
            f"{sim_lt_var:.2f}",
            round(err_lt_var, 4),
            "PASS" if err_lt_var &lt; 0.01 else "FAIL",
        ])
        # 4. Eve's Law Compound Lead Demand Mean: E[L]*E[D] = (31/3)*100 = 1033.33
        exact_comp_mean = (31.0 / 3.0) * 100.0
        sim_comp_mean = float(np.mean(lead_demand))
        err_comp_mean = abs(sim_comp_mean - exact_comp_mean) / exact_comp_mean
        validation.append([
            "Eve's Law Compound Mean",
            "Theoretical Expected Demand",
            f"{exact_comp_mean:.2f}",
            f"{sim_comp_mean:.2f}",
            round(err_comp_mean, 4),
            "PASS" if err_comp_mean &lt; 0.005 else "FAIL",
        ])
        # 5. Eve's Law Compound Lead Demand Std Dev: sqrt(E[L]*Var(D) + (E[D])^2*Var(L)) = 194.99
        exact_comp_var = (31.0 / 3.0) * (d_sigma**2) + (d_mu**2) * (61.0 / 18.0)
        exact_comp_std = float(np.sqrt(exact_comp_var))
        sim_comp_std = float(np.std(lead_demand, ddof=1))
        err_comp_std = abs(sim_comp_std - exact_comp_std) / exact_comp_std
        validation.append([
            "Eve's Law Compound Std",
            "Theoretical Standard Dev",
            f"{exact_comp_std:.2f}",
            f"{sim_comp_std:.2f}",
            round(err_comp_std, 4),
            "PASS" if err_comp_std &lt; 0.01 else "FAIL",
        ])
        # 6. Hadley &amp; Whitin (1963) Normal Loss Function Benchmark: 4.28 units
        exact_shortage_ref = 4.28
        err_shortage = abs(expected_shortage - exact_shortage_ref) / exact_shortage_ref
        validation.append([
            "Hadley-Whitin Loss Integral",
            "Expected Shortage per Cycle",
            f"{exact_shortage_ref:.2f}",
            f"{expected_shortage:.2f}",
            round(err_shortage, 4),
            "PASS" if err_shortage &lt; 0.05 else "FAIL",
        ])
    return (
        safety_stock_ladder,
        sens_res,
        sensitivity,
        summary,
        validation,
    )</t>
        </is>
      </c>
      <c r="G10" t="inlineStr">
        <is>
          <t>Template ID</t>
        </is>
      </c>
      <c r="H10" s="23" t="inlineStr">
        <is>
          <t>inventory-risk</t>
        </is>
      </c>
    </row>
    <row r="11">
      <c r="A11" s="23" t="inlineStr">
        <is>
          <t>@app.cell(hide_code=True)
def _(
    annual_holding_cost,
    annual_stockout_cost,
    current_safety_stock,
    cycle_service_level,
    fill_rate,
    mo,
    reorder_point,
    total_cost,
    trials,
):
    mo.md(f"""
    ## Inventory Risk Executive Summary
    - **Trials executed:** {trials:,} (Latin Hypercube Sampling)
    - **Current reorder point (s):** **{reorder_point:,.0f} units** (Safety stock: **{current_safety_stock:,.0f} units**)
    - **Cycle Service Level (CSL):** **{cycle_service_level:.1%}** (Fill Rate $\\beta$: **{fill_rate:.2%}**)
    - **Annual holding cost:** **${annual_holding_cost:,.2f}**
    - **Annual stockout penalty cost:** **${annual_stockout_cost:,.2f}**
    - **Total annual inventory cost:** **${total_cost:,.2f}**
    """)
    return</t>
        </is>
      </c>
      <c r="G11" t="inlineStr">
        <is>
          <t>Template version</t>
        </is>
      </c>
      <c r="H11" s="23" t="inlineStr">
        <is>
          <t>rt-1b800f8a7532eaca0afc</t>
        </is>
      </c>
    </row>
    <row r="12">
      <c r="A12" s="23" t="inlineStr">
        <is>
          <t>@app.cell(hide_code=True)
def _(lead_demand, mticker, plt, reorder_point):
    fig, ax = plt.subplots(figsize=(8.0, 3.8))
    n_bins = 30
    counts, bins, patches = ax.hist(
        lead_demand, bins=n_bins, color="#3B82F6", alpha=0.7, edgecolor="#1E3A5F"
    )
    # Shade stockout tail (&gt; reorder point s)
    for patch, left_edge in zip(patches, bins[:-1]):
        if left_edge &gt;= reorder_point:
            patch.set_facecolor("#EF4444")
            patch.set_alpha(0.85)
    p90 = np.percentile(lead_demand, 90)
    p95 = np.percentile(lead_demand, 95)
    mean_ld = np.mean(lead_demand)
    ax.axvline(mean_ld, color="#10B981", linewidth=2.0, label=f"Mean Demand: {mean_ld:,.0f}")
    ax.axvline(reorder_point, color="#DC2626", linewidth=2.0, linestyle="--", label=f"Reorder Point (s): {reorder_point:,.0f}")
    ax.axvline(p90, color="#F59E0B", linewidth=1.8, linestyle=":", label=f"90% CSL: {p90:,.0f}")
    ax.axvline(p95, color="#8B5CF6", linewidth=1.8, linestyle=":", label=f"95% CSL: {p95:,.0f}")
    ax.set_title("Lead-Time Demand Distribution &amp; Stockout Risk (Stockout Tail in Red)")
    ax.set_xlabel("Lead-Time Demand (Units)")
    ax.set_ylabel("Trial Frequency")
    ax.xaxis.set_major_formatter(mticker.StrMethodFormatter("{x:,.0f}"))
    ax.grid(alpha=0.25, linestyle="--")
    ax.legend(loc="upper right", fontsize=8.5)
    fig.tight_layout()
    fig
    return ax, bins, counts, fig, mean_ld, n_bins, p90, p95, patches</t>
        </is>
      </c>
      <c r="G12" t="inlineStr">
        <is>
          <t>Workbook instance ID</t>
        </is>
      </c>
      <c r="H12" s="23" t="n"/>
    </row>
    <row r="13">
      <c r="A13" s="23" t="inlineStr">
        <is>
          <t>@app.cell(hide_code=True)
def _(plt, sens_res):
    fig_sens, ax_sens = plt.subplots(figsize=(8.0, 2.8))
    rows = sens_res.rows
    labels = [r.driver for r in rows][::-1]
    corrs = [r.spearman_corr for r in rows][::-1]
    colors = ["#10B981" if c &gt;= 0 else "#EF4444" for c in corrs]
    bars = ax_sens.barh(labels, corrs, color=colors, alpha=0.85, edgecolor="#334155")
    ax_sens.axvline(0, color="#334155", linewidth=1.0)
    ax_sens.set_xlim(-1.0, 1.0)
    ax_sens.set_xlabel("Spearman Rank Correlation with Lead-Time Demand")
    ax_sens.set_title("Sensitivity Tornado Chart (Driver Impact on Stockout Risk)")
    ax_sens.grid(alpha=0.2, linestyle="--")
    for bar, c_val in zip(bars, corrs):
        offset = 0.03 if c_val &gt;= 0 else -0.03
        align = "left" if c_val &gt;= 0 else "right"
        ax_sens.text(c_val + offset, bar.get_y() + bar.get_height() / 2, f"{c_val:+.2f}", va="center", ha=align, fontsize=8.5)
    fig_sens.tight_layout()
    fig_sens
    return ax_sens, bars, colors, corrs, fig_sens, labels, rows</t>
        </is>
      </c>
    </row>
    <row r="14">
      <c r="A14" s="23" t="inlineStr">
        <is>
          <t>@app.cell(hide_code=True)
def _(bf, safety_stock_ladder, sensitivity, summary, validation):
    publication = bf.publish(
        outputs={
            "summary": summary,
            "safety_stock_ladder": safety_stock_ladder,
            "sensitivity": sensitivity,
            "validation": validation,
        }
    )
    publication
    return (publication,)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1980-01-01T00:00:00Z</dcterms:created>
  <dcterms:modified xmlns:dcterms="http://purl.org/dc/terms/" xmlns:xsi="http://www.w3.org/2001/XMLSchema-instance" xsi:type="dcterms:W3CDTF">1980-01-01T00:00:00Z</dcterms:modified>
</cp:coreProperties>
</file>