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drawings/drawing1.xml" ContentType="application/vnd.openxmlformats-officedocument.drawing+xml"/>
  <ct:Override PartName="/xl/worksheets/sheet4.xml" ContentType="application/vnd.openxmlformats-officedocument.spreadsheetml.worksheet+xml"/>
  <ct:Override PartName="/xl/worksheets/sheet5.xml" ContentType="application/vnd.openxmlformats-officedocument.spreadsheetml.worksheet+xml"/>
  <ct:Override PartName="/xl/worksheets/sheet6.xml" ContentType="application/vnd.openxmlformats-officedocument.spreadsheetml.worksheet+xml"/>
  <ct:Override PartName="/xl/worksheets/sheet7.xml" ContentType="application/vnd.openxmlformats-officedocument.spreadsheetml.worksheet+xml"/>
  <ct:Override PartName="/xl/charts/chart1.xml" ContentType="application/vnd.openxmlformats-officedocument.drawingml.char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Isotherm data" sheetId="1" state="visible" r:id="rId4"/>
    <s:sheet name="Defaults" sheetId="2" state="visible" r:id="rId5"/>
    <s:sheet name="Results" sheetId="3" state="visible" r:id="rId6"/>
    <s:sheet name="Curve" sheetId="4" state="visible" r:id="rId7"/>
    <s:sheet name="Validation" sheetId="5" state="visible" r:id="rId8"/>
    <s:sheet name="Guide" sheetId="6" state="visible" r:id="rId9"/>
    <s:sheet name="_BOARDFLARE" sheetId="7" state="veryHidden" r:id="rId10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334155"/>
      <sz val="10"/>
    </font>
    <font>
      <color rgb="FF0F172A"/>
      <sz val="10"/>
    </font>
    <font>
      <b val="1"/>
      <color rgb="FFFFFFFF"/>
      <sz val="11"/>
    </font>
    <font>
      <b val="1"/>
      <color rgb="FF14532D"/>
      <sz val="10"/>
    </font>
    <font>
      <color rgb="FF14532D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</fills>
  <borders count="9">
    <border>
      <left/>
      <right/>
      <top/>
      <bottom/>
      <diagonal/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bottom style="thin">
        <color rgb="FF86C9A3"/>
      </bottom>
    </border>
    <border>
      <bottom style="thin">
        <color rgb="FFC6E8D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0" fontId="4" fillId="4" borderId="3" applyAlignment="1" pivotButton="0" quotePrefix="0" xfId="0">
      <alignment vertical="center" wrapText="1"/>
    </xf>
    <xf numFmtId="0" fontId="4" fillId="0" borderId="4" applyAlignment="1" pivotButton="0" quotePrefix="0" xfId="0">
      <alignment vertical="center" wrapText="1"/>
    </xf>
    <xf numFmtId="0" fontId="4" fillId="4" borderId="5" applyAlignment="1" pivotButton="0" quotePrefix="0" xfId="0">
      <alignment vertical="center" wrapText="1"/>
    </xf>
    <xf numFmtId="164" fontId="4" fillId="4" borderId="5" applyAlignment="1" pivotButton="0" quotePrefix="0" xfId="0">
      <alignment vertical="center"/>
    </xf>
    <xf numFmtId="0" fontId="4" fillId="4" borderId="6" applyAlignment="1" pivotButton="0" quotePrefix="0" xfId="0">
      <alignment vertical="center" wrapText="1"/>
    </xf>
    <xf numFmtId="0" fontId="5" fillId="5" borderId="0" applyAlignment="1" pivotButton="0" quotePrefix="0" xfId="0">
      <alignment vertical="center"/>
    </xf>
    <xf numFmtId="0" fontId="6" fillId="6" borderId="7" applyAlignment="1" pivotButton="0" quotePrefix="0" xfId="0">
      <alignment vertical="center" wrapText="1"/>
    </xf>
    <xf numFmtId="0" fontId="6" fillId="6" borderId="7" applyAlignment="1" pivotButton="0" quotePrefix="0" xfId="0">
      <alignment horizontal="right" vertical="center" wrapText="1"/>
    </xf>
    <xf numFmtId="0" fontId="7" fillId="7" borderId="8" applyAlignment="1" pivotButton="0" quotePrefix="0" xfId="0">
      <alignment vertical="center" wrapText="1"/>
    </xf>
    <xf numFmtId="165" fontId="7" fillId="7" borderId="8" applyAlignment="1" pivotButton="0" quotePrefix="0" xfId="0">
      <alignment vertical="center" wrapText="1"/>
    </xf>
    <xf numFmtId="4" fontId="7" fillId="7" borderId="8" applyAlignment="1" pivotButton="0" quotePrefix="0" xfId="0">
      <alignment vertical="center" wrapText="1"/>
    </xf>
    <xf numFmtId="0" fontId="7" fillId="7" borderId="8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pr:Relationship Type="http://schemas.openxmlformats.org/officeDocument/2006/relationships/worksheet" Target="/xl/worksheets/sheet7.xml" Id="rId10" /></pr: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 sz="1300" b="1">
                <a:solidFill>
                  <a:srgbClr val="404040"/>
                </a:solidFill>
              </a:defRPr>
            </a:pPr>
            <a:r>
              <a:rPr sz="1300" b="1">
                <a:solidFill>
                  <a:srgbClr val="404040"/>
                </a:solidFill>
              </a:rPr>
              <a:t>Adsorption isotherm (Langmuir, Freundlich)</a:t>
            </a:r>
          </a:p>
        </rich>
      </tx>
      <overlay val="0"/>
    </title>
    <plotArea>
      <scatterChart>
        <scatterStyle val="smoothMarker"/>
        <ser>
          <idx val="0"/>
          <order val="0"/>
          <tx>
            <strRef>
              <f>'Curve'!$C$4</f>
            </strRef>
          </tx>
          <spPr>
            <a:ln xmlns:a="http://schemas.openxmlformats.org/drawingml/2006/main" w="22225">
              <a:solidFill>
                <a:srgbClr val="F4B18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'Curve'!$C$5:$C$54</f>
            </numRef>
          </yVal>
          <smooth val="1"/>
        </ser>
        <ser>
          <idx val="1"/>
          <order val="1"/>
          <tx>
            <strRef>
              <f>'Curve'!$D$4</f>
            </strRef>
          </tx>
          <spPr>
            <a:ln xmlns:a="http://schemas.openxmlformats.org/drawingml/2006/main" w="22225">
              <a:solidFill>
                <a:srgbClr val="F4B183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'Curve'!$D$5:$D$54</f>
            </numRef>
          </yVal>
          <smooth val="1"/>
        </ser>
        <ser>
          <idx val="2"/>
          <order val="2"/>
          <tx>
            <strRef>
              <f>'Curve'!$B$4</f>
            </strRef>
          </tx>
          <spPr>
            <a:ln xmlns:a="http://schemas.openxmlformats.org/drawingml/2006/main" w="28575">
              <a:solidFill>
                <a:srgbClr val="C55A11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'Curve'!$A$5:$A$54</f>
            </numRef>
          </xVal>
          <yVal>
            <numRef>
              <f>'Curve'!$B$5:$B$54</f>
            </numRef>
          </yVal>
          <smooth val="1"/>
        </ser>
        <ser>
          <idx val="3"/>
          <order val="3"/>
          <tx>
            <strRef>
              <f>'Isotherm data'!$B$4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F4E79"/>
              </a:solidFill>
              <a:ln xmlns:a="http://schemas.openxmlformats.org/drawingml/2006/main" w="9525">
                <a:solidFill>
                  <a:srgbClr val="1F4E79"/>
                </a:solidFill>
                <a:prstDash val="solid"/>
              </a:ln>
            </spPr>
          </marker>
          <xVal>
            <numRef>
              <f>'Isotherm data'!$A$5:$A$104</f>
            </numRef>
          </xVal>
          <yVal>
            <numRef>
              <f>'Isotherm data'!$B$5:$B$104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404040"/>
                    </a:solidFill>
                  </a:defRPr>
                </a:pPr>
                <a:r>
                  <a:rPr sz="1000" b="1">
                    <a:solidFill>
                      <a:srgbClr val="404040"/>
                    </a:solidFill>
                  </a:rPr>
                  <a:t>Equilibrium concentration Ce (mg/L)</a:t>
                </a:r>
              </a:p>
            </rich>
          </tx>
          <overlay val="0"/>
        </title>
        <numFmt formatCode="General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7F7F7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404040"/>
                </a:solidFill>
              </a:defRPr>
            </a:pPr>
            <a:endParaRPr sz="900" b="0">
              <a:solidFill>
                <a:srgbClr val="404040"/>
              </a:solidFill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404040"/>
                    </a:solidFill>
                  </a:defRPr>
                </a:pPr>
                <a:r>
                  <a:rPr sz="1000" b="1">
                    <a:solidFill>
                      <a:srgbClr val="404040"/>
                    </a:solidFill>
                  </a:rPr>
                  <a:t>Amount adsorbed qe (mg/g)</a:t>
                </a:r>
              </a:p>
            </rich>
          </tx>
          <overlay val="0"/>
        </title>
        <numFmt formatCode="General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7F7F7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404040"/>
                </a:solidFill>
              </a:defRPr>
            </a:pPr>
            <a:endParaRPr sz="900" b="0">
              <a:solidFill>
                <a:srgbClr val="404040"/>
              </a:solidFill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404040"/>
              </a:solidFill>
            </a:defRPr>
          </a:pPr>
          <a:endParaRPr sz="900" b="0">
            <a:solidFill>
              <a:srgbClr val="404040"/>
            </a:solidFill>
          </a:endParaRPr>
        </a:p>
      </txPr>
    </legend>
    <plotVisOnly val="1"/>
    <dispBlanksAs val="gap"/>
  </chart>
  <spPr>
    <a:ln xmlns:a="http://schemas.openxmlformats.org/drawingml/2006/main" w="9525">
      <a:solidFill>
        <a:srgbClr val="BFBFBF"/>
      </a:solidFill>
      <a:prstDash val="solid"/>
    </a:ln>
  </spPr>
</chartSpace>
</file>

<file path=xl/drawings/_rels/drawing1.xml.rels><?xml version='1.0' encoding='utf-8'?>
<pr:Relationships xmlns:pr="http://schemas.openxmlformats.org/package/2006/relationships"><pr:Relationship Type="http://schemas.openxmlformats.org/officeDocument/2006/relationships/chart" Target="/xl/charts/chart1.xml" Id="rId1" /></pr: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drawingml/2006/chart" xmlns:r="http://schemas.openxmlformats.org/officeDocument/2006/relationships">
  <ns0:oneCellAnchor>
    <ns0:from>
      <ns0:col>0</ns0:col>
      <ns0:colOff>0</ns0:colOff>
      <ns0:row>33</ns0:row>
      <ns0:rowOff>0</ns0:rowOff>
    </ns0:from>
    <ns0:ext cx="7429500" cy="4000500"/>
    <ns0:graphicFrame>
      <ns0:nvGraphicFramePr>
        <ns0:cNvPr id="1" name="Chart 1"/>
        <ns0:cNvGraphicFramePr/>
      </ns0:nvGraphicFramePr>
      <ns0:xfrm/>
      <ns1:graphic>
        <ns1:graphicData uri="http://schemas.openxmlformats.org/drawingml/2006/chart">
          <ns2:chart r:id="rId1"/>
        </ns1:graphicData>
      </ns1:graphic>
    </ns0:graphicFrame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'1.0' encoding='utf-8'?>
<pr:Relationships xmlns:pr="http://schemas.openxmlformats.org/package/2006/relationships"><pr:Relationship Type="http://schemas.openxmlformats.org/officeDocument/2006/relationships/drawing" Target="/xl/drawings/drawing1.xml" Id="rId1" /></pr: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4"/>
  <sheetViews>
    <sheetView showGridLines="0" zoomScale="100" workbookViewId="0">
      <selection activeCell="A1" sqref="A1"/>
    </sheetView>
  </sheetViews>
  <sheetFormatPr baseColWidth="8" defaultRowHeight="15"/>
  <cols>
    <col width="50" customWidth="1" min="1" max="1"/>
    <col width="30" customWidth="1" min="2" max="2"/>
  </cols>
  <sheetData>
    <row r="1" ht="25.5" customHeight="1">
      <c r="A1" s="1" t="inlineStr">
        <is>
          <t>Batch adsorption measurements</t>
        </is>
      </c>
    </row>
    <row r="2" ht="45" customHeight="1">
      <c r="A2" s="2" t="inlineStr">
        <is>
          <t>Enter equilibrium concentration Ce and uptake qe from batch adsorption tests. Rows 5 to 104 are read by Python.</t>
        </is>
      </c>
    </row>
    <row r="3" ht="18" customHeight="1"/>
    <row r="4" ht="18" customHeight="1">
      <c r="A4" s="3" t="inlineStr">
        <is>
          <t>Equilibrium concentration Ce (mg/L)</t>
        </is>
      </c>
      <c r="B4" s="3" t="inlineStr">
        <is>
          <t>Amount adsorbed qe (mg/g)</t>
        </is>
      </c>
    </row>
    <row r="5" ht="18" customHeight="1">
      <c r="A5" s="4" t="n">
        <v>1.5</v>
      </c>
      <c r="B5" s="5" t="n">
        <v>5.9</v>
      </c>
    </row>
    <row r="6" ht="18" customHeight="1">
      <c r="A6" s="4" t="n">
        <v>3</v>
      </c>
      <c r="B6" s="5" t="n">
        <v>10.4</v>
      </c>
    </row>
    <row r="7" ht="18" customHeight="1">
      <c r="A7" s="4" t="n">
        <v>6</v>
      </c>
      <c r="B7" s="5" t="n">
        <v>16.7</v>
      </c>
    </row>
    <row r="8" ht="18" customHeight="1">
      <c r="A8" s="4" t="n">
        <v>10</v>
      </c>
      <c r="B8" s="5" t="n">
        <v>22.3</v>
      </c>
    </row>
    <row r="9" ht="18" customHeight="1">
      <c r="A9" s="4" t="n">
        <v>18</v>
      </c>
      <c r="B9" s="5" t="n">
        <v>29.1</v>
      </c>
    </row>
    <row r="10" ht="18" customHeight="1">
      <c r="A10" s="4" t="n">
        <v>30</v>
      </c>
      <c r="B10" s="5" t="n">
        <v>34</v>
      </c>
    </row>
    <row r="11" ht="18" customHeight="1">
      <c r="A11" s="4" t="n">
        <v>50</v>
      </c>
      <c r="B11" s="5" t="n">
        <v>37.2</v>
      </c>
    </row>
    <row r="12" ht="18" customHeight="1">
      <c r="A12" s="4" t="n">
        <v>75</v>
      </c>
      <c r="B12" s="5" t="n">
        <v>39.9</v>
      </c>
    </row>
    <row r="13" ht="18" customHeight="1">
      <c r="A13" s="4" t="n">
        <v>100</v>
      </c>
      <c r="B13" s="5" t="n">
        <v>40.7</v>
      </c>
    </row>
    <row r="14" ht="18" customHeight="1">
      <c r="A14" s="4" t="n">
        <v>125</v>
      </c>
      <c r="B14" s="5" t="n">
        <v>41.8</v>
      </c>
    </row>
    <row r="15" ht="18" customHeight="1">
      <c r="A15" s="4" t="n">
        <v>150</v>
      </c>
      <c r="B15" s="5" t="n">
        <v>42.3</v>
      </c>
    </row>
    <row r="16" ht="18" customHeight="1">
      <c r="A16" s="4" t="n"/>
      <c r="B16" s="5" t="n"/>
    </row>
    <row r="17" ht="18" customHeight="1">
      <c r="A17" s="4" t="n"/>
      <c r="B17" s="5" t="n"/>
    </row>
    <row r="18" ht="18" customHeight="1">
      <c r="A18" s="4" t="n"/>
      <c r="B18" s="5" t="n"/>
    </row>
    <row r="19" ht="18" customHeight="1">
      <c r="A19" s="4" t="n"/>
      <c r="B19" s="5" t="n"/>
    </row>
    <row r="20" ht="18" customHeight="1">
      <c r="A20" s="4" t="n"/>
      <c r="B20" s="5" t="n"/>
    </row>
    <row r="21" ht="18" customHeight="1">
      <c r="A21" s="4" t="n"/>
      <c r="B21" s="5" t="n"/>
    </row>
    <row r="22" ht="18" customHeight="1">
      <c r="A22" s="4" t="n"/>
      <c r="B22" s="5" t="n"/>
    </row>
    <row r="23" ht="18" customHeight="1">
      <c r="A23" s="4" t="n"/>
      <c r="B23" s="5" t="n"/>
    </row>
    <row r="24" ht="18" customHeight="1">
      <c r="A24" s="4" t="n"/>
      <c r="B24" s="5" t="n"/>
    </row>
    <row r="25" ht="18" customHeight="1">
      <c r="A25" s="4" t="n"/>
      <c r="B25" s="5" t="n"/>
    </row>
    <row r="26" ht="18" customHeight="1">
      <c r="A26" s="4" t="n"/>
      <c r="B26" s="5" t="n"/>
    </row>
    <row r="27" ht="18" customHeight="1">
      <c r="A27" s="4" t="n"/>
      <c r="B27" s="5" t="n"/>
    </row>
    <row r="28" ht="18" customHeight="1">
      <c r="A28" s="4" t="n"/>
      <c r="B28" s="5" t="n"/>
    </row>
    <row r="29" ht="18" customHeight="1">
      <c r="A29" s="4" t="n"/>
      <c r="B29" s="5" t="n"/>
    </row>
    <row r="30" ht="18" customHeight="1">
      <c r="A30" s="4" t="n"/>
      <c r="B30" s="5" t="n"/>
    </row>
    <row r="31" ht="18" customHeight="1">
      <c r="A31" s="4" t="n"/>
      <c r="B31" s="5" t="n"/>
    </row>
    <row r="32" ht="18" customHeight="1">
      <c r="A32" s="4" t="n"/>
      <c r="B32" s="5" t="n"/>
    </row>
    <row r="33" ht="18" customHeight="1">
      <c r="A33" s="4" t="n"/>
      <c r="B33" s="5" t="n"/>
    </row>
    <row r="34" ht="18" customHeight="1">
      <c r="A34" s="4" t="n"/>
      <c r="B34" s="5" t="n"/>
    </row>
    <row r="35" ht="18" customHeight="1">
      <c r="A35" s="4" t="n"/>
      <c r="B35" s="5" t="n"/>
    </row>
    <row r="36" ht="18" customHeight="1">
      <c r="A36" s="4" t="n"/>
      <c r="B36" s="5" t="n"/>
    </row>
    <row r="37" ht="18" customHeight="1">
      <c r="A37" s="4" t="n"/>
      <c r="B37" s="5" t="n"/>
    </row>
    <row r="38" ht="18" customHeight="1">
      <c r="A38" s="4" t="n"/>
      <c r="B38" s="5" t="n"/>
    </row>
    <row r="39" ht="18" customHeight="1">
      <c r="A39" s="4" t="n"/>
      <c r="B39" s="5" t="n"/>
    </row>
    <row r="40" ht="18" customHeight="1">
      <c r="A40" s="4" t="n"/>
      <c r="B40" s="5" t="n"/>
    </row>
    <row r="41" ht="18" customHeight="1">
      <c r="A41" s="4" t="n"/>
      <c r="B41" s="5" t="n"/>
    </row>
    <row r="42" ht="18" customHeight="1">
      <c r="A42" s="4" t="n"/>
      <c r="B42" s="5" t="n"/>
    </row>
    <row r="43" ht="18" customHeight="1">
      <c r="A43" s="4" t="n"/>
      <c r="B43" s="5" t="n"/>
    </row>
    <row r="44" ht="18" customHeight="1">
      <c r="A44" s="4" t="n"/>
      <c r="B44" s="5" t="n"/>
    </row>
    <row r="45" ht="18" customHeight="1">
      <c r="A45" s="4" t="n"/>
      <c r="B45" s="5" t="n"/>
    </row>
    <row r="46" ht="18" customHeight="1">
      <c r="A46" s="4" t="n"/>
      <c r="B46" s="5" t="n"/>
    </row>
    <row r="47" ht="18" customHeight="1">
      <c r="A47" s="4" t="n"/>
      <c r="B47" s="5" t="n"/>
    </row>
    <row r="48" ht="18" customHeight="1">
      <c r="A48" s="4" t="n"/>
      <c r="B48" s="5" t="n"/>
    </row>
    <row r="49" ht="18" customHeight="1">
      <c r="A49" s="4" t="n"/>
      <c r="B49" s="5" t="n"/>
    </row>
    <row r="50" ht="18" customHeight="1">
      <c r="A50" s="4" t="n"/>
      <c r="B50" s="5" t="n"/>
    </row>
    <row r="51" ht="18" customHeight="1">
      <c r="A51" s="4" t="n"/>
      <c r="B51" s="5" t="n"/>
    </row>
    <row r="52" ht="18" customHeight="1">
      <c r="A52" s="4" t="n"/>
      <c r="B52" s="5" t="n"/>
    </row>
    <row r="53" ht="18" customHeight="1">
      <c r="A53" s="4" t="n"/>
      <c r="B53" s="5" t="n"/>
    </row>
    <row r="54" ht="18" customHeight="1">
      <c r="A54" s="4" t="n"/>
      <c r="B54" s="5" t="n"/>
    </row>
    <row r="55" ht="18" customHeight="1">
      <c r="A55" s="4" t="n"/>
      <c r="B55" s="5" t="n"/>
    </row>
    <row r="56" ht="18" customHeight="1">
      <c r="A56" s="4" t="n"/>
      <c r="B56" s="5" t="n"/>
    </row>
    <row r="57" ht="18" customHeight="1">
      <c r="A57" s="4" t="n"/>
      <c r="B57" s="5" t="n"/>
    </row>
    <row r="58" ht="18" customHeight="1">
      <c r="A58" s="4" t="n"/>
      <c r="B58" s="5" t="n"/>
    </row>
    <row r="59" ht="18" customHeight="1">
      <c r="A59" s="4" t="n"/>
      <c r="B59" s="5" t="n"/>
    </row>
    <row r="60" ht="18" customHeight="1">
      <c r="A60" s="4" t="n"/>
      <c r="B60" s="5" t="n"/>
    </row>
    <row r="61" ht="18" customHeight="1">
      <c r="A61" s="4" t="n"/>
      <c r="B61" s="5" t="n"/>
    </row>
    <row r="62" ht="18" customHeight="1">
      <c r="A62" s="4" t="n"/>
      <c r="B62" s="5" t="n"/>
    </row>
    <row r="63" ht="18" customHeight="1">
      <c r="A63" s="4" t="n"/>
      <c r="B63" s="5" t="n"/>
    </row>
    <row r="64" ht="18" customHeight="1">
      <c r="A64" s="4" t="n"/>
      <c r="B64" s="5" t="n"/>
    </row>
    <row r="65" ht="18" customHeight="1">
      <c r="A65" s="4" t="n"/>
      <c r="B65" s="5" t="n"/>
    </row>
    <row r="66" ht="18" customHeight="1">
      <c r="A66" s="4" t="n"/>
      <c r="B66" s="5" t="n"/>
    </row>
    <row r="67" ht="18" customHeight="1">
      <c r="A67" s="4" t="n"/>
      <c r="B67" s="5" t="n"/>
    </row>
    <row r="68" ht="18" customHeight="1">
      <c r="A68" s="4" t="n"/>
      <c r="B68" s="5" t="n"/>
    </row>
    <row r="69" ht="18" customHeight="1">
      <c r="A69" s="4" t="n"/>
      <c r="B69" s="5" t="n"/>
    </row>
    <row r="70" ht="18" customHeight="1">
      <c r="A70" s="4" t="n"/>
      <c r="B70" s="5" t="n"/>
    </row>
    <row r="71" ht="18" customHeight="1">
      <c r="A71" s="4" t="n"/>
      <c r="B71" s="5" t="n"/>
    </row>
    <row r="72" ht="18" customHeight="1">
      <c r="A72" s="4" t="n"/>
      <c r="B72" s="5" t="n"/>
    </row>
    <row r="73" ht="18" customHeight="1">
      <c r="A73" s="4" t="n"/>
      <c r="B73" s="5" t="n"/>
    </row>
    <row r="74" ht="18" customHeight="1">
      <c r="A74" s="4" t="n"/>
      <c r="B74" s="5" t="n"/>
    </row>
    <row r="75" ht="18" customHeight="1">
      <c r="A75" s="4" t="n"/>
      <c r="B75" s="5" t="n"/>
    </row>
    <row r="76" ht="18" customHeight="1">
      <c r="A76" s="4" t="n"/>
      <c r="B76" s="5" t="n"/>
    </row>
    <row r="77" ht="18" customHeight="1">
      <c r="A77" s="4" t="n"/>
      <c r="B77" s="5" t="n"/>
    </row>
    <row r="78" ht="18" customHeight="1">
      <c r="A78" s="4" t="n"/>
      <c r="B78" s="5" t="n"/>
    </row>
    <row r="79" ht="18" customHeight="1">
      <c r="A79" s="4" t="n"/>
      <c r="B79" s="5" t="n"/>
    </row>
    <row r="80" ht="18" customHeight="1">
      <c r="A80" s="4" t="n"/>
      <c r="B80" s="5" t="n"/>
    </row>
    <row r="81" ht="18" customHeight="1">
      <c r="A81" s="4" t="n"/>
      <c r="B81" s="5" t="n"/>
    </row>
    <row r="82" ht="18" customHeight="1">
      <c r="A82" s="4" t="n"/>
      <c r="B82" s="5" t="n"/>
    </row>
    <row r="83" ht="18" customHeight="1">
      <c r="A83" s="4" t="n"/>
      <c r="B83" s="5" t="n"/>
    </row>
    <row r="84" ht="18" customHeight="1">
      <c r="A84" s="4" t="n"/>
      <c r="B84" s="5" t="n"/>
    </row>
    <row r="85" ht="18" customHeight="1">
      <c r="A85" s="4" t="n"/>
      <c r="B85" s="5" t="n"/>
    </row>
    <row r="86" ht="18" customHeight="1">
      <c r="A86" s="4" t="n"/>
      <c r="B86" s="5" t="n"/>
    </row>
    <row r="87" ht="18" customHeight="1">
      <c r="A87" s="4" t="n"/>
      <c r="B87" s="5" t="n"/>
    </row>
    <row r="88" ht="18" customHeight="1">
      <c r="A88" s="4" t="n"/>
      <c r="B88" s="5" t="n"/>
    </row>
    <row r="89" ht="18" customHeight="1">
      <c r="A89" s="4" t="n"/>
      <c r="B89" s="5" t="n"/>
    </row>
    <row r="90" ht="18" customHeight="1">
      <c r="A90" s="4" t="n"/>
      <c r="B90" s="5" t="n"/>
    </row>
    <row r="91" ht="18" customHeight="1">
      <c r="A91" s="4" t="n"/>
      <c r="B91" s="5" t="n"/>
    </row>
    <row r="92" ht="18" customHeight="1">
      <c r="A92" s="4" t="n"/>
      <c r="B92" s="5" t="n"/>
    </row>
    <row r="93" ht="18" customHeight="1">
      <c r="A93" s="4" t="n"/>
      <c r="B93" s="5" t="n"/>
    </row>
    <row r="94" ht="18" customHeight="1">
      <c r="A94" s="4" t="n"/>
      <c r="B94" s="5" t="n"/>
    </row>
    <row r="95" ht="18" customHeight="1">
      <c r="A95" s="4" t="n"/>
      <c r="B95" s="5" t="n"/>
    </row>
    <row r="96" ht="18" customHeight="1">
      <c r="A96" s="4" t="n"/>
      <c r="B96" s="5" t="n"/>
    </row>
    <row r="97" ht="18" customHeight="1">
      <c r="A97" s="4" t="n"/>
      <c r="B97" s="5" t="n"/>
    </row>
    <row r="98" ht="18" customHeight="1">
      <c r="A98" s="4" t="n"/>
      <c r="B98" s="5" t="n"/>
    </row>
    <row r="99" ht="18" customHeight="1">
      <c r="A99" s="4" t="n"/>
      <c r="B99" s="5" t="n"/>
    </row>
    <row r="100" ht="18" customHeight="1">
      <c r="A100" s="4" t="n"/>
      <c r="B100" s="5" t="n"/>
    </row>
    <row r="101" ht="18" customHeight="1">
      <c r="A101" s="4" t="n"/>
      <c r="B101" s="5" t="n"/>
    </row>
    <row r="102" ht="18" customHeight="1">
      <c r="A102" s="4" t="n"/>
      <c r="B102" s="5" t="n"/>
    </row>
    <row r="103" ht="18" customHeight="1">
      <c r="A103" s="4" t="n"/>
      <c r="B103" s="5" t="n"/>
    </row>
    <row r="104" ht="18" customHeight="1">
      <c r="A104" s="4" t="n"/>
      <c r="B104" s="5" t="n"/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zoomScale="100" workbookViewId="0">
      <selection activeCell="A1" sqref="A1"/>
    </sheetView>
  </sheetViews>
  <sheetFormatPr baseColWidth="8" defaultRowHeight="15"/>
  <cols>
    <col width="26.25" customWidth="1" min="1" max="1"/>
    <col width="13.75" customWidth="1" min="2" max="2"/>
    <col width="23.75" customWidth="1" min="3" max="3"/>
    <col width="60" customWidth="1" min="4" max="4"/>
  </cols>
  <sheetData>
    <row r="1" ht="25.5" customHeight="1">
      <c r="A1" s="1" t="inlineStr">
        <is>
          <t>Defaults &amp; configuration</t>
        </is>
      </c>
    </row>
    <row r="2" ht="31.5" customHeight="1">
      <c r="A2" s="2" t="inlineStr">
        <is>
          <t>Model selection, confidence level, initial concentration for RL, and quality thresholds. Edit values in column B.</t>
        </is>
      </c>
    </row>
    <row r="3" ht="18" customHeight="1"/>
    <row r="4" ht="18" customHeight="1">
      <c r="A4" s="3" t="inlineStr">
        <is>
          <t>Setting</t>
        </is>
      </c>
      <c r="B4" s="3" t="inlineStr">
        <is>
          <t>Value</t>
        </is>
      </c>
      <c r="C4" s="3" t="inlineStr">
        <is>
          <t>Allowed values</t>
        </is>
      </c>
      <c r="D4" s="3" t="inlineStr">
        <is>
          <t>Field default and why</t>
        </is>
      </c>
    </row>
    <row r="5" ht="18" customHeight="1">
      <c r="A5" s="6" t="inlineStr">
        <is>
          <t>Isotherm model</t>
        </is>
      </c>
      <c r="B5" s="7" t="inlineStr">
        <is>
          <t>Langmuir</t>
        </is>
      </c>
      <c r="C5" s="6" t="inlineStr">
        <is>
          <t>Langmuir / Freundlich</t>
        </is>
      </c>
      <c r="D5" s="6" t="inlineStr">
        <is>
          <t>Langmuir assumes monolayer coverage on homogeneous sites; Freundlich assumes multilayer on heterogeneous sites.</t>
        </is>
      </c>
    </row>
    <row r="6" ht="18" customHeight="1">
      <c r="A6" s="6" t="inlineStr">
        <is>
          <t>Confidence level</t>
        </is>
      </c>
      <c r="B6" s="8" t="n">
        <v>0.95</v>
      </c>
      <c r="C6" s="6" t="inlineStr">
        <is>
          <t>0.50 or more, below 1.0 (number)</t>
        </is>
      </c>
      <c r="D6" s="6" t="inlineStr">
        <is>
          <t>0.95 (two-sided 95% confidence interval for parameter uncertainty)</t>
        </is>
      </c>
    </row>
    <row r="7" ht="18" customHeight="1">
      <c r="A7" s="6" t="inlineStr">
        <is>
          <t>Initial conc. C0max (mg/L)</t>
        </is>
      </c>
      <c r="B7" s="7" t="n">
        <v>150</v>
      </c>
      <c r="C7" s="6" t="inlineStr">
        <is>
          <t>&gt; 0 (number, mg/L)</t>
        </is>
      </c>
      <c r="D7" s="6" t="inlineStr">
        <is>
          <t>150.0 (maximum initial concentration tested; evaluates separation factor RL)</t>
        </is>
      </c>
    </row>
    <row r="8" ht="18" customHeight="1">
      <c r="A8" s="6" t="inlineStr">
        <is>
          <t>R-squared minimum</t>
        </is>
      </c>
      <c r="B8" s="7" t="n">
        <v>0.95</v>
      </c>
      <c r="C8" s="6" t="inlineStr">
        <is>
          <t>0.50 or more, below 1.0 (number)</t>
        </is>
      </c>
      <c r="D8" s="6" t="inlineStr">
        <is>
          <t>0.95 (goodness-of-fit acceptance floor for adsorption isotherms)</t>
        </is>
      </c>
    </row>
    <row r="9" ht="18" customHeight="1">
      <c r="A9" s="6" t="inlineStr">
        <is>
          <t>Outlier threshold (SD)</t>
        </is>
      </c>
      <c r="B9" s="7" t="n">
        <v>3</v>
      </c>
      <c r="C9" s="6" t="inlineStr">
        <is>
          <t>&gt; 0 (number, SD)</t>
        </is>
      </c>
      <c r="D9" s="6" t="inlineStr">
        <is>
          <t>3 (raw residual / residual SD threshold for flagging candidate outliers)</t>
        </is>
      </c>
    </row>
    <row r="10" ht="18" customHeight="1">
      <c r="A10" s="4" t="n"/>
      <c r="B10" s="9" t="n"/>
      <c r="C10" s="9" t="n"/>
      <c r="D10" s="5" t="n"/>
    </row>
    <row r="11" ht="18" customHeight="1">
      <c r="A11" s="4" t="n"/>
      <c r="B11" s="9" t="n"/>
      <c r="C11" s="9" t="n"/>
      <c r="D11" s="5" t="n"/>
    </row>
    <row r="12" ht="18" customHeight="1">
      <c r="A12" s="4" t="n"/>
      <c r="B12" s="9" t="n"/>
      <c r="C12" s="9" t="n"/>
      <c r="D12" s="5" t="n"/>
    </row>
    <row r="13" ht="18" customHeight="1">
      <c r="A13" s="4" t="n"/>
      <c r="B13" s="9" t="n"/>
      <c r="C13" s="9" t="n"/>
      <c r="D13" s="5" t="n"/>
    </row>
    <row r="14" ht="18" customHeight="1">
      <c r="A14" s="4" t="n"/>
      <c r="B14" s="9" t="n"/>
      <c r="C14" s="9" t="n"/>
      <c r="D14" s="5" t="n"/>
    </row>
    <row r="15" ht="18" customHeight="1">
      <c r="A15" s="4" t="n"/>
      <c r="B15" s="9" t="n"/>
      <c r="C15" s="9" t="n"/>
      <c r="D15" s="5" t="n"/>
    </row>
    <row r="16" ht="18" customHeight="1">
      <c r="A16" s="4" t="n"/>
      <c r="B16" s="9" t="n"/>
      <c r="C16" s="9" t="n"/>
      <c r="D16" s="5" t="n"/>
    </row>
    <row r="17" ht="18" customHeight="1">
      <c r="A17" s="4" t="n"/>
      <c r="B17" s="9" t="n"/>
      <c r="C17" s="9" t="n"/>
      <c r="D17" s="5" t="n"/>
    </row>
    <row r="18" ht="18" customHeight="1">
      <c r="A18" s="4" t="n"/>
      <c r="B18" s="9" t="n"/>
      <c r="C18" s="9" t="n"/>
      <c r="D18" s="5" t="n"/>
    </row>
    <row r="19" ht="18" customHeight="1">
      <c r="A19" s="4" t="n"/>
      <c r="B19" s="9" t="n"/>
      <c r="C19" s="9" t="n"/>
      <c r="D19" s="5" t="n"/>
    </row>
    <row r="20" ht="18" customHeight="1">
      <c r="A20" s="4" t="n"/>
      <c r="B20" s="9" t="n"/>
      <c r="C20" s="9" t="n"/>
      <c r="D20" s="5" t="n"/>
    </row>
    <row r="21" ht="18" customHeight="1">
      <c r="A21" s="4" t="n"/>
      <c r="B21" s="9" t="n"/>
      <c r="C21" s="9" t="n"/>
      <c r="D21" s="5" t="n"/>
    </row>
    <row r="22" ht="18" customHeight="1">
      <c r="A22" s="4" t="n"/>
      <c r="B22" s="9" t="n"/>
      <c r="C22" s="9" t="n"/>
      <c r="D22" s="5" t="n"/>
    </row>
    <row r="23" ht="18" customHeight="1">
      <c r="A23" s="4" t="n"/>
      <c r="B23" s="9" t="n"/>
      <c r="C23" s="9" t="n"/>
      <c r="D23" s="5" t="n"/>
    </row>
    <row r="24" ht="18" customHeight="1">
      <c r="A24" s="4" t="n"/>
      <c r="B24" s="9" t="n"/>
      <c r="C24" s="9" t="n"/>
      <c r="D24" s="5" t="n"/>
    </row>
  </sheetData>
  <mergeCells count="2">
    <mergeCell ref="A1:D1"/>
    <mergeCell ref="A2:D2"/>
  </mergeCells>
  <dataValidations count="1">
    <dataValidation sqref="B5" showDropDown="0" showInputMessage="0" showErrorMessage="0" allowBlank="0" type="list">
      <formula1>"Langmuir,Freundlich"</formula1>
    </dataValidation>
  </dataValidations>
  <pageMargins left="0.75" right="0.75" top="1" bottom="1" header="0.5" footer="0.5"/>
</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E32"/>
  <s:sheetViews>
    <s:sheetView showGridLines="0" zoomScale="100" workbookViewId="0">
      <s:selection activeCell="A1" sqref="A1"/>
    </s:sheetView>
  </s:sheetViews>
  <s:sheetFormatPr baseColWidth="8" defaultRowHeight="15"/>
  <s:cols>
    <s:col width="35" customWidth="1" min="1" max="1"/>
    <s:col width="16.25" customWidth="1" min="2" max="2"/>
    <s:col width="16.25" customWidth="1" min="3" max="3"/>
    <s:col width="15" customWidth="1" min="4" max="4"/>
    <s:col width="15" customWidth="1" min="5" max="5"/>
  </s:cols>
  <s:sheetData>
    <s:row r="1" ht="25.5" customHeight="1">
      <s:c r="A1" s="1" t="inlineStr">
        <s:is>
          <s:t>Adsorption isotherm fit results</s:t>
        </s:is>
      </s:c>
    </s:row>
    <s:row r="2" ht="60" customHeight="1">
      <s:c r="A2" s="2" t="inlineStr">
        <s:is>
          <s:t>Written by the notebook when it runs in Excel. Displays the selected isotherm parameters with uncertainty, model comparison by AICc, acceptance checks, fit statistics, and native scatter chart.</s:t>
        </s:is>
      </s:c>
    </s:row>
    <s:row r="3" ht="18" customHeight="1">
      <s:c r="A3" s="10" t="inlineStr">
        <s:is>
          <s:t>Selected isotherm parameters</s:t>
        </s:is>
      </s:c>
    </s:row>
    <s:row r="4" ht="24" customHeight="1">
      <s:c r="A4" s="11" cm="1">
        <s:f t="array" ref="A4:E7">_xldudf_BF_OUTPUT("results")</s:f>
      </s:c>
      <s:c r="B4" s="12"/>
      <s:c r="C4" s="12"/>
      <s:c r="D4" s="12"/>
      <s:c r="E4" s="12"/>
    </s:row>
    <s:row r="5" ht="24" customHeight="1">
      <s:c r="A5" s="13"/>
      <s:c r="B5" s="14"/>
      <s:c r="C5" s="14"/>
      <s:c r="D5" s="14"/>
      <s:c r="E5" s="14"/>
    </s:row>
    <s:row r="6" ht="24" customHeight="1">
      <s:c r="A6" s="13"/>
      <s:c r="B6" s="14"/>
      <s:c r="C6" s="14"/>
      <s:c r="D6" s="14"/>
      <s:c r="E6" s="14"/>
    </s:row>
    <s:row r="7" ht="24" customHeight="1">
      <s:c r="A7" s="13"/>
      <s:c r="B7" s="14"/>
      <s:c r="C7" s="14"/>
      <s:c r="D7" s="14"/>
      <s:c r="E7" s="14"/>
    </s:row>
    <s:row r="8" ht="18" customHeight="1"/>
    <s:row r="9" ht="18" customHeight="1">
      <s:c r="A9" s="10" t="inlineStr">
        <s:is>
          <s:t>Model comparison (Langmuir vs. Freundlich)</s:t>
        </s:is>
      </s:c>
    </s:row>
    <s:row r="10" ht="30" customHeight="1">
      <s:c r="A10" s="11" cm="1">
        <s:f t="array" ref="A10:E12">_xldudf_BF_OUTPUT("comparison")</s:f>
      </s:c>
      <s:c r="B10" s="12"/>
      <s:c r="C10" s="12"/>
      <s:c r="D10" s="12"/>
      <s:c r="E10" s="11"/>
    </s:row>
    <s:row r="11" ht="24" customHeight="1">
      <s:c r="A11" s="13"/>
      <s:c r="B11" s="14"/>
      <s:c r="C11" s="14"/>
      <s:c r="D11" s="15"/>
      <s:c r="E11" s="16"/>
    </s:row>
    <s:row r="12" ht="24" customHeight="1">
      <s:c r="A12" s="13"/>
      <s:c r="B12" s="14"/>
      <s:c r="C12" s="14"/>
      <s:c r="D12" s="15"/>
      <s:c r="E12" s="16"/>
    </s:row>
    <s:row r="13" ht="18" customHeight="1"/>
    <s:row r="14" ht="18" customHeight="1">
      <s:c r="A14" s="10" t="inlineStr">
        <s:is>
          <s:t>Acceptance checks</s:t>
        </s:is>
      </s:c>
    </s:row>
    <s:row r="15" ht="24" customHeight="1">
      <s:c r="A15" s="11" cm="1">
        <s:f t="array" ref="A15:B18">_xldudf_BF_OUTPUT("checks")</s:f>
      </s:c>
      <s:c r="B15" s="11"/>
    </s:row>
    <s:row r="16" ht="24" customHeight="1">
      <s:c r="A16" s="13"/>
      <s:c r="B16" s="16"/>
    </s:row>
    <s:row r="17" ht="24" customHeight="1">
      <s:c r="A17" s="13"/>
      <s:c r="B17" s="16"/>
    </s:row>
    <s:row r="18" ht="24" customHeight="1">
      <s:c r="A18" s="13"/>
      <s:c r="B18" s="16"/>
    </s:row>
    <s:row r="19" ht="18" customHeight="1"/>
    <s:row r="20" ht="18" customHeight="1">
      <s:c r="A20" s="10" t="inlineStr">
        <s:is>
          <s:t>Fit statistics</s:t>
        </s:is>
      </s:c>
    </s:row>
    <s:row r="21" ht="24" customHeight="1">
      <s:c r="A21" s="11" cm="1">
        <s:f t="array" ref="A21:B32">_xldudf_BF_OUTPUT("statistics")</s:f>
      </s:c>
      <s:c r="B21" s="11"/>
    </s:row>
    <s:row r="22" ht="24" customHeight="1">
      <s:c r="A22" s="13"/>
      <s:c r="B22" s="16"/>
    </s:row>
    <s:row r="23" ht="24" customHeight="1">
      <s:c r="A23" s="13"/>
      <s:c r="B23" s="16"/>
    </s:row>
    <s:row r="24" ht="24" customHeight="1">
      <s:c r="A24" s="13"/>
      <s:c r="B24" s="16"/>
    </s:row>
    <s:row r="25" ht="24" customHeight="1">
      <s:c r="A25" s="13"/>
      <s:c r="B25" s="16"/>
    </s:row>
    <s:row r="26" ht="24" customHeight="1">
      <s:c r="A26" s="13"/>
      <s:c r="B26" s="16"/>
    </s:row>
    <s:row r="27" ht="24" customHeight="1">
      <s:c r="A27" s="13"/>
      <s:c r="B27" s="16"/>
    </s:row>
    <s:row r="28" ht="24" customHeight="1">
      <s:c r="A28" s="13"/>
      <s:c r="B28" s="16"/>
    </s:row>
    <s:row r="29" ht="24" customHeight="1">
      <s:c r="A29" s="13"/>
      <s:c r="B29" s="16"/>
    </s:row>
    <s:row r="30" ht="24" customHeight="1">
      <s:c r="A30" s="13"/>
      <s:c r="B30" s="16"/>
    </s:row>
    <s:row r="31" ht="24" customHeight="1">
      <s:c r="A31" s="13"/>
      <s:c r="B31" s="16"/>
    </s:row>
    <s:row r="32" ht="24" customHeight="1">
      <s:c r="A32" s="13"/>
      <s:c r="B32" s="16"/>
    </s:row>
    <s:row r="33" ht="18" customHeight="1"/>
    <s:row r="34" ht="18" customHeight="1"/>
    <s:row r="35" ht="18" customHeight="1"/>
    <s:row r="36" ht="18" customHeight="1"/>
    <s:row r="37" ht="18" customHeight="1"/>
    <s:row r="38" ht="18" customHeight="1"/>
    <s:row r="39" ht="18" customHeight="1"/>
    <s:row r="40" ht="18" customHeight="1"/>
    <s:row r="41" ht="18" customHeight="1"/>
    <s:row r="42" ht="18" customHeight="1"/>
    <s:row r="43" ht="18" customHeight="1"/>
    <s:row r="44" ht="18" customHeight="1"/>
    <s:row r="45" ht="18" customHeight="1"/>
    <s:row r="46" ht="18" customHeight="1"/>
    <s:row r="47" ht="18" customHeight="1"/>
    <s:row r="48" ht="18" customHeight="1"/>
    <s:row r="49" ht="18" customHeight="1"/>
    <s:row r="50" ht="18" customHeight="1"/>
    <s:row r="51" ht="18" customHeight="1"/>
  </s:sheetData>
  <s:mergeCells count="6">
    <s:mergeCell ref="A20:E20"/>
    <s:mergeCell ref="A2:E2"/>
    <s:mergeCell ref="A1:E1"/>
    <s:mergeCell ref="A14:E14"/>
    <s:mergeCell ref="A9:E9"/>
    <s:mergeCell ref="A3:E3"/>
  </s:mergeCells>
  <s:pageMargins left="0.75" right="0.75" top="1" bottom="1" header="0.5" footer="0.5"/>
  <s:drawing r:id="rId1"/>
</s:worksheet>
</file>

<file path=xl/worksheets/sheet4.xml><?xml version="1.0" encoding="utf-8"?>
<s:worksheet xmlns:s="http://schemas.openxmlformats.org/spreadsheetml/2006/main">
  <s:sheetPr>
    <s:outlinePr summaryBelow="1" summaryRight="1"/>
    <s:pageSetUpPr/>
  </s:sheetPr>
  <s:dimension ref="A1:D54"/>
  <s:sheetViews>
    <s:sheetView showGridLines="0" zoomScale="100" workbookViewId="0">
      <s:selection activeCell="A1" sqref="A1"/>
    </s:sheetView>
  </s:sheetViews>
  <s:sheetFormatPr baseColWidth="8" defaultRowHeight="15"/>
  <s:cols>
    <s:col width="32.5" customWidth="1" min="1" max="1"/>
    <s:col width="15" customWidth="1" min="2" max="2"/>
    <s:col width="15" customWidth="1" min="3" max="3"/>
    <s:col width="15" customWidth="1" min="4" max="4"/>
  </s:cols>
  <s:sheetData>
    <s:row r="1" ht="25.5" customHeight="1">
      <s:c r="A1" s="1" t="inlineStr">
        <s:is>
          <s:t>Fitted isotherm grid</s:t>
        </s:is>
      </s:c>
    </s:row>
    <s:row r="2" ht="60" customHeight="1">
      <s:c r="A2" s="2" t="inlineStr">
        <s:is>
          <s:t>Written by the notebook: fitted uptake qe at 50 concentration values spanning the test range, with lower and upper confidence bounds for the selected model. Plotted on the Results sheet.</s:t>
        </s:is>
      </s:c>
    </s:row>
    <s:row r="3" ht="18" customHeight="1"/>
    <s:row r="4" ht="30" customHeight="1">
      <s:c r="A4" s="12" cm="1">
        <s:f t="array" ref="A4:D54">_xldudf_BF_OUTPUT("curve")</s:f>
      </s:c>
      <s:c r="B4" s="12"/>
      <s:c r="C4" s="12"/>
      <s:c r="D4" s="12"/>
    </s:row>
    <s:row r="5" ht="18" customHeight="1">
      <s:c r="A5" s="14"/>
      <s:c r="B5" s="14"/>
      <s:c r="C5" s="14"/>
      <s:c r="D5" s="14"/>
    </s:row>
    <s:row r="6" ht="18" customHeight="1">
      <s:c r="A6" s="14"/>
      <s:c r="B6" s="14"/>
      <s:c r="C6" s="14"/>
      <s:c r="D6" s="14"/>
    </s:row>
    <s:row r="7" ht="18" customHeight="1">
      <s:c r="A7" s="14"/>
      <s:c r="B7" s="14"/>
      <s:c r="C7" s="14"/>
      <s:c r="D7" s="14"/>
    </s:row>
    <s:row r="8" ht="18" customHeight="1">
      <s:c r="A8" s="14"/>
      <s:c r="B8" s="14"/>
      <s:c r="C8" s="14"/>
      <s:c r="D8" s="14"/>
    </s:row>
    <s:row r="9" ht="18" customHeight="1">
      <s:c r="A9" s="14"/>
      <s:c r="B9" s="14"/>
      <s:c r="C9" s="14"/>
      <s:c r="D9" s="14"/>
    </s:row>
    <s:row r="10" ht="18" customHeight="1">
      <s:c r="A10" s="14"/>
      <s:c r="B10" s="14"/>
      <s:c r="C10" s="14"/>
      <s:c r="D10" s="14"/>
    </s:row>
    <s:row r="11" ht="18" customHeight="1">
      <s:c r="A11" s="14"/>
      <s:c r="B11" s="14"/>
      <s:c r="C11" s="14"/>
      <s:c r="D11" s="14"/>
    </s:row>
    <s:row r="12" ht="18" customHeight="1">
      <s:c r="A12" s="14"/>
      <s:c r="B12" s="14"/>
      <s:c r="C12" s="14"/>
      <s:c r="D12" s="14"/>
    </s:row>
    <s:row r="13" ht="18" customHeight="1">
      <s:c r="A13" s="14"/>
      <s:c r="B13" s="14"/>
      <s:c r="C13" s="14"/>
      <s:c r="D13" s="14"/>
    </s:row>
    <s:row r="14" ht="18" customHeight="1">
      <s:c r="A14" s="14"/>
      <s:c r="B14" s="14"/>
      <s:c r="C14" s="14"/>
      <s:c r="D14" s="14"/>
    </s:row>
    <s:row r="15" ht="18" customHeight="1">
      <s:c r="A15" s="14"/>
      <s:c r="B15" s="14"/>
      <s:c r="C15" s="14"/>
      <s:c r="D15" s="14"/>
    </s:row>
    <s:row r="16" ht="18" customHeight="1">
      <s:c r="A16" s="14"/>
      <s:c r="B16" s="14"/>
      <s:c r="C16" s="14"/>
      <s:c r="D16" s="14"/>
    </s:row>
    <s:row r="17" ht="18" customHeight="1">
      <s:c r="A17" s="14"/>
      <s:c r="B17" s="14"/>
      <s:c r="C17" s="14"/>
      <s:c r="D17" s="14"/>
    </s:row>
    <s:row r="18" ht="18" customHeight="1">
      <s:c r="A18" s="14"/>
      <s:c r="B18" s="14"/>
      <s:c r="C18" s="14"/>
      <s:c r="D18" s="14"/>
    </s:row>
    <s:row r="19" ht="18" customHeight="1">
      <s:c r="A19" s="14"/>
      <s:c r="B19" s="14"/>
      <s:c r="C19" s="14"/>
      <s:c r="D19" s="14"/>
    </s:row>
    <s:row r="20" ht="18" customHeight="1">
      <s:c r="A20" s="14"/>
      <s:c r="B20" s="14"/>
      <s:c r="C20" s="14"/>
      <s:c r="D20" s="14"/>
    </s:row>
    <s:row r="21" ht="18" customHeight="1">
      <s:c r="A21" s="14"/>
      <s:c r="B21" s="14"/>
      <s:c r="C21" s="14"/>
      <s:c r="D21" s="14"/>
    </s:row>
    <s:row r="22" ht="18" customHeight="1">
      <s:c r="A22" s="14"/>
      <s:c r="B22" s="14"/>
      <s:c r="C22" s="14"/>
      <s:c r="D22" s="14"/>
    </s:row>
    <s:row r="23" ht="18" customHeight="1">
      <s:c r="A23" s="14"/>
      <s:c r="B23" s="14"/>
      <s:c r="C23" s="14"/>
      <s:c r="D23" s="14"/>
    </s:row>
    <s:row r="24" ht="18" customHeight="1">
      <s:c r="A24" s="14"/>
      <s:c r="B24" s="14"/>
      <s:c r="C24" s="14"/>
      <s:c r="D24" s="14"/>
    </s:row>
    <s:row r="25" ht="18" customHeight="1">
      <s:c r="A25" s="14"/>
      <s:c r="B25" s="14"/>
      <s:c r="C25" s="14"/>
      <s:c r="D25" s="14"/>
    </s:row>
    <s:row r="26" ht="18" customHeight="1">
      <s:c r="A26" s="14"/>
      <s:c r="B26" s="14"/>
      <s:c r="C26" s="14"/>
      <s:c r="D26" s="14"/>
    </s:row>
    <s:row r="27" ht="18" customHeight="1">
      <s:c r="A27" s="14"/>
      <s:c r="B27" s="14"/>
      <s:c r="C27" s="14"/>
      <s:c r="D27" s="14"/>
    </s:row>
    <s:row r="28" ht="18" customHeight="1">
      <s:c r="A28" s="14"/>
      <s:c r="B28" s="14"/>
      <s:c r="C28" s="14"/>
      <s:c r="D28" s="14"/>
    </s:row>
    <s:row r="29" ht="18" customHeight="1">
      <s:c r="A29" s="14"/>
      <s:c r="B29" s="14"/>
      <s:c r="C29" s="14"/>
      <s:c r="D29" s="14"/>
    </s:row>
    <s:row r="30" ht="18" customHeight="1">
      <s:c r="A30" s="14"/>
      <s:c r="B30" s="14"/>
      <s:c r="C30" s="14"/>
      <s:c r="D30" s="14"/>
    </s:row>
    <s:row r="31" ht="18" customHeight="1">
      <s:c r="A31" s="14"/>
      <s:c r="B31" s="14"/>
      <s:c r="C31" s="14"/>
      <s:c r="D31" s="14"/>
    </s:row>
    <s:row r="32" ht="18" customHeight="1">
      <s:c r="A32" s="14"/>
      <s:c r="B32" s="14"/>
      <s:c r="C32" s="14"/>
      <s:c r="D32" s="14"/>
    </s:row>
    <s:row r="33" ht="18" customHeight="1">
      <s:c r="A33" s="14"/>
      <s:c r="B33" s="14"/>
      <s:c r="C33" s="14"/>
      <s:c r="D33" s="14"/>
    </s:row>
    <s:row r="34" ht="18" customHeight="1">
      <s:c r="A34" s="14"/>
      <s:c r="B34" s="14"/>
      <s:c r="C34" s="14"/>
      <s:c r="D34" s="14"/>
    </s:row>
    <s:row r="35" ht="18" customHeight="1">
      <s:c r="A35" s="14"/>
      <s:c r="B35" s="14"/>
      <s:c r="C35" s="14"/>
      <s:c r="D35" s="14"/>
    </s:row>
    <s:row r="36" ht="18" customHeight="1">
      <s:c r="A36" s="14"/>
      <s:c r="B36" s="14"/>
      <s:c r="C36" s="14"/>
      <s:c r="D36" s="14"/>
    </s:row>
    <s:row r="37" ht="18" customHeight="1">
      <s:c r="A37" s="14"/>
      <s:c r="B37" s="14"/>
      <s:c r="C37" s="14"/>
      <s:c r="D37" s="14"/>
    </s:row>
    <s:row r="38" ht="18" customHeight="1">
      <s:c r="A38" s="14"/>
      <s:c r="B38" s="14"/>
      <s:c r="C38" s="14"/>
      <s:c r="D38" s="14"/>
    </s:row>
    <s:row r="39" ht="18" customHeight="1">
      <s:c r="A39" s="14"/>
      <s:c r="B39" s="14"/>
      <s:c r="C39" s="14"/>
      <s:c r="D39" s="14"/>
    </s:row>
    <s:row r="40" ht="18" customHeight="1">
      <s:c r="A40" s="14"/>
      <s:c r="B40" s="14"/>
      <s:c r="C40" s="14"/>
      <s:c r="D40" s="14"/>
    </s:row>
    <s:row r="41" ht="18" customHeight="1">
      <s:c r="A41" s="14"/>
      <s:c r="B41" s="14"/>
      <s:c r="C41" s="14"/>
      <s:c r="D41" s="14"/>
    </s:row>
    <s:row r="42" ht="18" customHeight="1">
      <s:c r="A42" s="14"/>
      <s:c r="B42" s="14"/>
      <s:c r="C42" s="14"/>
      <s:c r="D42" s="14"/>
    </s:row>
    <s:row r="43" ht="18" customHeight="1">
      <s:c r="A43" s="14"/>
      <s:c r="B43" s="14"/>
      <s:c r="C43" s="14"/>
      <s:c r="D43" s="14"/>
    </s:row>
    <s:row r="44" ht="18" customHeight="1">
      <s:c r="A44" s="14"/>
      <s:c r="B44" s="14"/>
      <s:c r="C44" s="14"/>
      <s:c r="D44" s="14"/>
    </s:row>
    <s:row r="45" ht="18" customHeight="1">
      <s:c r="A45" s="14"/>
      <s:c r="B45" s="14"/>
      <s:c r="C45" s="14"/>
      <s:c r="D45" s="14"/>
    </s:row>
    <s:row r="46" ht="18" customHeight="1">
      <s:c r="A46" s="14"/>
      <s:c r="B46" s="14"/>
      <s:c r="C46" s="14"/>
      <s:c r="D46" s="14"/>
    </s:row>
    <s:row r="47" ht="18" customHeight="1">
      <s:c r="A47" s="14"/>
      <s:c r="B47" s="14"/>
      <s:c r="C47" s="14"/>
      <s:c r="D47" s="14"/>
    </s:row>
    <s:row r="48" ht="18" customHeight="1">
      <s:c r="A48" s="14"/>
      <s:c r="B48" s="14"/>
      <s:c r="C48" s="14"/>
      <s:c r="D48" s="14"/>
    </s:row>
    <s:row r="49" ht="18" customHeight="1">
      <s:c r="A49" s="14"/>
      <s:c r="B49" s="14"/>
      <s:c r="C49" s="14"/>
      <s:c r="D49" s="14"/>
    </s:row>
    <s:row r="50" ht="18" customHeight="1">
      <s:c r="A50" s="14"/>
      <s:c r="B50" s="14"/>
      <s:c r="C50" s="14"/>
      <s:c r="D50" s="14"/>
    </s:row>
    <s:row r="51" ht="18" customHeight="1">
      <s:c r="A51" s="14"/>
      <s:c r="B51" s="14"/>
      <s:c r="C51" s="14"/>
      <s:c r="D51" s="14"/>
    </s:row>
    <s:row r="52" ht="18" customHeight="1">
      <s:c r="A52" s="14"/>
      <s:c r="B52" s="14"/>
      <s:c r="C52" s="14"/>
      <s:c r="D52" s="14"/>
    </s:row>
    <s:row r="53" ht="18" customHeight="1">
      <s:c r="A53" s="14"/>
      <s:c r="B53" s="14"/>
      <s:c r="C53" s="14"/>
      <s:c r="D53" s="14"/>
    </s:row>
    <s:row r="54" ht="18" customHeight="1">
      <s:c r="A54" s="14"/>
      <s:c r="B54" s="14"/>
      <s:c r="C54" s="14"/>
      <s:c r="D54" s="14"/>
    </s:row>
  </s:sheetData>
  <s:mergeCells count="2">
    <s:mergeCell ref="A1:D1"/>
    <s:mergeCell ref="A2:D2"/>
  </s:mergeCells>
  <s:pageMargins left="0.75" right="0.75" top="1" bottom="1" header="0.5" footer="0.5"/>
</s: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G16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23.75" customWidth="1" min="2" max="2"/>
    <s:col width="11.88" customWidth="1" min="3" max="3"/>
    <s:col width="11.88" customWidth="1" min="4" max="4"/>
    <s:col width="12.5" customWidth="1" min="5" max="5"/>
    <s:col width="10" customWidth="1" min="6" max="6"/>
    <s:col width="35" customWidth="1" min="7" max="7"/>
  </s:cols>
  <s:sheetData>
    <s:row r="1" ht="25.5" customHeight="1">
      <s:c r="A1" s="1" t="inlineStr">
        <s:is>
          <s:t>Isotherm model validation benchmarks</s:t>
        </s:is>
      </s:c>
    </s:row>
    <s:row r="2" ht="45" customHeight="1">
      <s:c r="A2" s="2" t="inlineStr">
        <s:is>
          <s:t>Reference checks: scipy curve_fit cross-checks, a closed-form RL check, and synthetic noise-free recovery through the engine. Checks should normally pass; a FAIL row flags an analytical or fit issue.</s:t>
        </s:is>
      </s:c>
    </s:row>
    <s:row r="3" ht="18" customHeight="1"/>
    <s:row r="4" ht="24" customHeight="1">
      <s:c r="A4" s="11" cm="1">
        <s:f t="array" ref="A4:G16">_xldudf_BF_OUTPUT("validation")</s:f>
      </s:c>
      <s:c r="B4" s="11"/>
      <s:c r="C4" s="11"/>
      <s:c r="D4" s="11"/>
      <s:c r="E4" s="11"/>
      <s:c r="F4" s="11"/>
      <s:c r="G4" s="11"/>
    </s:row>
    <s:row r="5" ht="24" customHeight="1">
      <s:c r="A5" s="13"/>
      <s:c r="B5" s="13"/>
      <s:c r="C5" s="13"/>
      <s:c r="D5" s="13"/>
      <s:c r="E5" s="13"/>
      <s:c r="F5" s="16"/>
      <s:c r="G5" s="13"/>
    </s:row>
    <s:row r="6" ht="24" customHeight="1">
      <s:c r="A6" s="13"/>
      <s:c r="B6" s="13"/>
      <s:c r="C6" s="13"/>
      <s:c r="D6" s="13"/>
      <s:c r="E6" s="13"/>
      <s:c r="F6" s="16"/>
      <s:c r="G6" s="13"/>
    </s:row>
    <s:row r="7" ht="24" customHeight="1">
      <s:c r="A7" s="13"/>
      <s:c r="B7" s="13"/>
      <s:c r="C7" s="13"/>
      <s:c r="D7" s="13"/>
      <s:c r="E7" s="13"/>
      <s:c r="F7" s="16"/>
      <s:c r="G7" s="13"/>
    </s:row>
    <s:row r="8" ht="24" customHeight="1">
      <s:c r="A8" s="13"/>
      <s:c r="B8" s="13"/>
      <s:c r="C8" s="13"/>
      <s:c r="D8" s="13"/>
      <s:c r="E8" s="13"/>
      <s:c r="F8" s="16"/>
      <s:c r="G8" s="13"/>
    </s:row>
    <s:row r="9" ht="24" customHeight="1">
      <s:c r="A9" s="13"/>
      <s:c r="B9" s="13"/>
      <s:c r="C9" s="13"/>
      <s:c r="D9" s="13"/>
      <s:c r="E9" s="13"/>
      <s:c r="F9" s="16"/>
      <s:c r="G9" s="13"/>
    </s:row>
    <s:row r="10" ht="24" customHeight="1">
      <s:c r="A10" s="13"/>
      <s:c r="B10" s="13"/>
      <s:c r="C10" s="13"/>
      <s:c r="D10" s="13"/>
      <s:c r="E10" s="13"/>
      <s:c r="F10" s="16"/>
      <s:c r="G10" s="13"/>
    </s:row>
    <s:row r="11" ht="24" customHeight="1">
      <s:c r="A11" s="13"/>
      <s:c r="B11" s="13"/>
      <s:c r="C11" s="13"/>
      <s:c r="D11" s="13"/>
      <s:c r="E11" s="13"/>
      <s:c r="F11" s="16"/>
      <s:c r="G11" s="13"/>
    </s:row>
    <s:row r="12" ht="24" customHeight="1">
      <s:c r="A12" s="13"/>
      <s:c r="B12" s="13"/>
      <s:c r="C12" s="13"/>
      <s:c r="D12" s="13"/>
      <s:c r="E12" s="13"/>
      <s:c r="F12" s="16"/>
      <s:c r="G12" s="13"/>
    </s:row>
    <s:row r="13" ht="24" customHeight="1">
      <s:c r="A13" s="13"/>
      <s:c r="B13" s="13"/>
      <s:c r="C13" s="13"/>
      <s:c r="D13" s="13"/>
      <s:c r="E13" s="13"/>
      <s:c r="F13" s="16"/>
      <s:c r="G13" s="13"/>
    </s:row>
    <s:row r="14" ht="24" customHeight="1">
      <s:c r="A14" s="13"/>
      <s:c r="B14" s="13"/>
      <s:c r="C14" s="13"/>
      <s:c r="D14" s="13"/>
      <s:c r="E14" s="13"/>
      <s:c r="F14" s="16"/>
      <s:c r="G14" s="13"/>
    </s:row>
    <s:row r="15" ht="24" customHeight="1">
      <s:c r="A15" s="13"/>
      <s:c r="B15" s="13"/>
      <s:c r="C15" s="13"/>
      <s:c r="D15" s="13"/>
      <s:c r="E15" s="13"/>
      <s:c r="F15" s="16"/>
      <s:c r="G15" s="13"/>
    </s:row>
    <s:row r="16" ht="24" customHeight="1">
      <s:c r="A16" s="13"/>
      <s:c r="B16" s="13"/>
      <s:c r="C16" s="13"/>
      <s:c r="D16" s="13"/>
      <s:c r="E16" s="13"/>
      <s:c r="F16" s="16"/>
      <s:c r="G16" s="13"/>
    </s:row>
  </s:sheetData>
  <s:mergeCells count="2">
    <s:mergeCell ref="A2:G2"/>
    <s:mergeCell ref="A1:G1"/>
  </s:mergeCells>
  <s:pageMargins left="0.75" right="0.75" top="1" bottom="1" header="0.5" footer="0.5"/>
</s: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zoomScale="100" workbookViewId="0">
      <selection activeCell="A1" sqref="A1"/>
    </sheetView>
  </sheetViews>
  <sheetFormatPr baseColWidth="8" defaultRowHeight="15"/>
  <cols>
    <col width="26.25" customWidth="1" min="1" max="1"/>
    <col width="90" customWidth="1" min="2" max="2"/>
  </cols>
  <sheetData>
    <row r="1" ht="25.5" customHeight="1">
      <c r="A1" s="1" t="inlineStr">
        <is>
          <t>Modification guide</t>
        </is>
      </c>
    </row>
    <row r="2" ht="45" customHeight="1">
      <c r="A2" s="2" t="inlineStr">
        <is>
          <t>Step-by-step instructions for adapting this field workbook to your adsorption experiment, material, or laboratory SOP.</t>
        </is>
      </c>
    </row>
    <row r="3" ht="18" customHeight="1"/>
    <row r="4" ht="18" customHeight="1">
      <c r="A4" s="3" t="inlineStr">
        <is>
          <t>Topic</t>
        </is>
      </c>
      <c r="B4" s="3" t="inlineStr">
        <is>
          <t>Instructions</t>
        </is>
      </c>
    </row>
    <row r="5" ht="18" customHeight="1">
      <c r="A5" s="6" t="inlineStr">
        <is>
          <t>1. Isotherm data entry</t>
        </is>
      </c>
      <c r="B5" s="6" t="inlineStr">
        <is>
          <t>Enter batch equilibrium concentration Ce (mg/L) in column A and adsorption uptake qe (mg/g) in column B of the Isotherm data sheet. Up to 100 observations (rows 5 to 104) are supported. Empty rows and non-numeric entries are skipped automatically.</t>
        </is>
      </c>
    </row>
    <row r="6" ht="18" customHeight="1">
      <c r="A6" s="6" t="inlineStr">
        <is>
          <t>2. Selecting the isotherm model</t>
        </is>
      </c>
      <c r="B6" s="6" t="inlineStr">
        <is>
          <t>Go to the Defaults sheet and select either 'Langmuir' or 'Freundlich' from the dropdown in cell B5. Langmuir describes monolayer adsorption on energetically equivalent, finite sites; Freundlich describes multilayer adsorption on heterogeneous surfaces with sites of varying affinities.</t>
        </is>
      </c>
    </row>
    <row r="7" ht="18" customHeight="1">
      <c r="A7" s="6" t="inlineStr">
        <is>
          <t>3. Interpreting Langmuir parameters &amp; RL</t>
        </is>
      </c>
      <c r="B7" s="6" t="inlineStr">
        <is>
          <t>qmax (mg/g) is the maximum monolayer capacity. KL (L/mg) reflects adsorption affinity. The dimensionless separation factor RL = 1 / (1 + KL * C0max) indicates the isotherm shape: RL &gt; 1 is unfavourable, RL = 1 is linear, 0 &lt; RL &lt; 1 is favourable, and RL = 0 is irreversible. C0max is set in Defaults (default 150 mg/L).</t>
        </is>
      </c>
    </row>
    <row r="8" ht="18" customHeight="1">
      <c r="A8" s="6" t="inlineStr">
        <is>
          <t>4. Interpreting Freundlich parameters &amp; 1/n</t>
        </is>
      </c>
      <c r="B8" s="6" t="inlineStr">
        <is>
          <t>KF is the Freundlich adsorption capacity indicator. 1/n is the surface heterogeneity and adsorption intensity factor: 1/n &lt; 1 indicates normal favourable adsorption, 1/n &gt; 1 indicates cooperative adsorption, and 1/n = 1 indicates linear partitioning. n is the reciprocal 1/(1/n).</t>
        </is>
      </c>
    </row>
    <row r="9" ht="18" customHeight="1">
      <c r="A9" s="6" t="inlineStr">
        <is>
          <t>5. Model selection via AICc</t>
        </is>
      </c>
      <c r="B9" s="6" t="inlineStr">
        <is>
          <t>The Results sheet computes both Langmuir and Freundlich simultaneously, displaying their R-squared, residual standard deviation (sy.x), and corrected Akaike Information Criterion (AICc). The model with the lower AICc provides the better statistical compromise between fit and complexity. As a conventional rule of thumb (not a derived threshold), a delta AICc above 2 is read as positive evidence for the lower-AICc model and above 6 as strong evidence.</t>
        </is>
      </c>
    </row>
    <row r="10" ht="18" customHeight="1">
      <c r="A10" s="6" t="inlineStr">
        <is>
          <t>6. Customizing rules in notebook.py</t>
        </is>
      </c>
      <c r="B10" s="6" t="inlineStr">
        <is>
          <t>Analysis settings (model, confidence level, C0max, R-squared min, outlier threshold) are configured on the Defaults sheet. Open notebook.py in Edit mode to adjust notebook-level rules such as MIN_OBSERVATIONS (minimum required data points) or MAX_RESIDUAL_SD (residual SD acceptance threshold, default 1.0 mg/g).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7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7" t="inlineStr">
        <is>
          <t>@app.cell
def _():
    import boardflare as bf
    import marimo as mo
    import numpy as np
    import pandas as pd
    from scipy import optimize, stats
    return bf, mo, np, optimize, pd, stats
# BEGIN GENERATED ENGINE (do not edit; run sync_engine.py)
@app.cell(hide_code=True)
def _(np, optimize, stats):
    # Generated from engine/core.py; edit the source, not this cell.
    # Shared curve-fitting core: Model record, weighted nonlinear least squares (linear or robust loss), bands, AICc,
    # derived quantities, inverse prediction, studentized residual outliers and shared helpers. Read this comment before
    # editing anything in engine/.
    # Notebooks get a copy of this engine from sync_engine.py: a notebook declares `# engine-models:` and receives a block.
    #
    # Layout. The engine is source code that gets copied into Marimo notebook cells, so it is split into one cell per
    # unit and every file here is also an ordinary module for pytest:
    #   core.py                 this file: one cell (np, optimize and stats arrive as cell arguments)
    #   diagnostics.py          runs_test (Wald-Wolfowitz residual sign randomness)
    #   formula.py              parse_formula (maths-only custom formula parser)
    #   models/&lt;name&gt;.py        one cell per model: its function, analytic Jacobian, initial guess, bounds, x/y checks
    #                           and one public constant named after the file in upper case (models/four_pl.py holds
    #                           FOUR_PL). A model may set a `fitter`; the four-parameter model uses one for its
    #                           constrained fit and flags. Models without a fitter use the generic bounded fitter below.
    #   registry.py             test-only: maps each models/&lt;name&gt;.py stem to its constant
    #   test_engine.py          core and cross-model tests; test_models.py holds per-model recovery and fixture tests
    #   ic50_plate.json, misra1a.json   fixture data for the tests
    #
    # Cell-marker convention (the sync script reads these; keep them exact):
    #   - Lines 1 and 2 of every file: `# cell-deps:` names the cell receives from other cells, `# cell-exports:`
    #     names the cell defines for other cells. Names starting with an underscore are cell-local in Marimo, so
    #     private helpers (and private stdlib aliases such as `import math as _math`) may repeat across cells.
    #   - A line ending in `# sync: omit` is for pytest only; the sync script drops it. Each model file has one such
    #     line importing from core, which is how pytest gets Model and the cell arguments.
    #   - Public names must be defined in one cell only, and a cell must not re-import a name another cell defines.
    #   - Model files import nothing from the repo except that omitted line.
    # Keep this file under 32,767 characters.
    import math as _math
    import warnings as _warnings
    from dataclasses import dataclass as _dataclass
    from dataclasses import field as _field
    LN10 = _math.log(10.0)
    GAS_CONSTANT = 8.314462618  # J / (mol K)
    MAX_FEV = 20000
    MIN_POINTS = 5
    _BOUND_TOLERANCE = 1e-8
    _LOSSES = ("linear", "soft_l1", "huber")
    def as_number(value):
        """Convert a spreadsheet cell to a float, or NaN when it is blank or not numeric."""
        if value is None:
            return np.nan
        if isinstance(value, str):
            text = value.strip().replace(",", "")
            try:
                return float(text)
            except ValueError:
                return np.nan
        try:
            return float(value)
        except (TypeError, ValueError):
            return np.nan
    def log10_concentration(values):
        """log10 of concentrations. Zero maps to -inf, which the four-parameter model handles without a placeholder."""
        with np.errstate(divide="ignore", invalid="ignore"):
            return np.log10(np.asarray(values, dtype=float))
    def normalise_to_controls(raw, vehicle, background):
        """Percent of the vehicle signal: 100 x (Y - mean background) / (mean vehicle - mean background)."""
        vehicle_mean = float(np.mean(vehicle))
        background_mean = float(np.mean(background))
        return 100.0 * (np.asarray(raw, dtype=float) - background_mean) / (vehicle_mean - background_mean)
    def positive_median(x, fallback=1.0):
        """Median of the positive values, floored at 0.01. Used for initial guesses of concentration-like scales."""
        positive = x[x &gt; 0]
        return max(float(np.median(positive)) if positive.size else fallback, 0.01)
    def power_guess(x, y):
        """Initial [scale, exponent] from a log-log line through the positive points."""
        mask = y &gt; 0
        if np.count_nonzero(mask) &gt;= 2:
            slope, intercept = np.polyfit(np.log(x[mask]), np.log(y[mask]), 1)
            return [max(float(np.exp(intercept)), 0.01), max(float(slope), 0.01)]
        positive = y[y &gt; 0]
        return [max(float(np.median(positive)) if positive.size else 1.0, 0.01), 1.0]
    @_dataclass(frozen=True)
    class Model:
        # A model record. Fields:
        #
        # parameters: parameter names, in the order func takes them.
        # func(x, *params) and jacobian(x, *params): the model and its analytic partial derivatives (one column per parameter).
        # lower, upper: bounds for the generic fitter. guess(x, y): initial parameters.
        # x_ok, y_ok: boolean masks for usable observations. transform: applied to x first (four_pl uses log10).
        # fitter: optional hook (model, x, y, sigma, fixed, hill_sign) -&gt; (params, cov, free, flags) used instead of the
        # generic bounded fitter. cov is the full covariance (zero rows for fixed parameters), free the names fitted.
        parameters: tuple
        func: object
        jacobian: object
        lower: tuple
        upper: tuple
        guess: object
        x_ok: object
        y_ok: object
        transform: object = None
        label: str = ""
        fitter: object = None
    @_dataclass
    class FitResult:
        model: object
        parameter_names: tuple
        params: np.ndarray
        cov: np.ndarray
        free: tuple
        fixed: dict
        x: np.ndarray
        y: np.ndarray
        sigma: np.ndarray
        fitted: np.ndarray
        residuals: np.ndarray
        rss_weighted: float
        rss: float
        df: int
        sy_x: float
        r_squared: float
        rmse: float
        aicc: float
        condition: float
        confidence: float
        t_value: float
        standard_errors: np.ndarray
        outlier_index: np.ndarray
        flags: list = _field(default_factory=list)
        def predict(self, new_x, confidence=None):
            """Fitted value with confidence band (mean) and prediction band (new observation). The prediction band assumes constant noise: it adds `sy_x**2`, which for a weighted fit is in weighted units, so it is not a valid prediction band for a weighted fit. The notebooks draw only the confidence band."""
            model = self.model
            raw = np.atleast_1d(np.asarray(new_x, dtype=float))
            x_model = model.transform(raw) if model.transform else raw
            if not np.all(model.x_ok(x_model)):
                raise ValueError(f"Prediction input is outside the domain of {model.label}.")
            level = self.confidence if confidence is None else confidence
            t_crit = float(stats.t.ppf((1.0 + level) / 2.0, self.df))
            fit = model.func(x_model, *self.params)
            jac = model.jacobian(x_model, *self.params)
            mean_variance = np.einsum("ij,jk,ik-&gt;i", jac, self.cov, jac)
            ci = t_crit * np.sqrt(np.maximum(mean_variance, 0.0))
            pi = t_crit * np.sqrt(np.maximum(mean_variance + self.sy_x**2, 0.0))
            return {
                "x": raw,
                "fit": fit,
                "ci_low": fit - ci,
                "ci_high": fit + ci,
                "pi_low": fit - pi,
                "pi_high": fit + pi,
            }
        def parameter_table(self):
            return {
                name: {"value": float(value), "se": float(se), "fixed": name in self.fixed}
                for name, value, se in zip(self.parameter_names, self.params, self.standard_errors)
            }
    def _check_fixed(model, fixed):
        if not fixed:
            return {}
        if model.fitter is None:
            raise ValueError(f"Fixed parameters are not supported for {model.label}.")
        cleaned = {key: value for key, value in fixed.items() if value is not None}
        unknown = set(cleaned) - set(model.parameters)
        if unknown:
            raise ValueError(f"Unknown parameter names for {model.label}: {sorted(unknown)}.")
        if len(cleaned) == len(model.parameters):
            raise ValueError("At least one parameter must stay free.")
        return {key: float(value) for key, value in cleaned.items()}
    def _robust_variance(resid, dof):
        # (1.4826 * MAD)**2 with the n/(n-p) correction the linear path applies to RSS / n; resists gross outliers.
        spread = 1.4826 * float(np.median(np.abs(resid - np.median(resid))))
        return spread**2 * resid.size / dof
    def _weighted_covariance(model, x, y, sigma, params, robust=False):
        # cov = pinv(J^T J) * variance; variance is RSS / (n - p), or the robust scale when robust=True.
        #
        # Columns are scaled to unit norm before the pseudo-inverse. Parameters such as Arrhenius A (about 1e10)
        # and Ea (about 1e4) otherwise make J^T J badly scaled, and pinv's default cutoff drops real variance.
        # The result is the same matrix; only the rounding changes.
        design = np.asarray(model.jacobian(x, *params), dtype=float) / sigma[:, None]
        scale = np.linalg.norm(design, axis=0)
        scale[scale == 0] = 1.0
        scaled = design / scale
        resid = (y - model.func(x, *params)) / sigma
        dof = len(y) - design.shape[1]
        variance = _robust_variance(resid, dof) if robust else float(np.sum(resid**2)) / dof
        inner = np.linalg.pinv(scaled.T @ scaled)
        return inner / np.outer(scale, scale) * variance
    def _fit_bounded(model, x, y, sigma):
        # Generic fitter for models without a fitter hook: bounded curve_fit from the model's initial guess.
        #
        # curve_fit supplies only the parameters here; the covariance is computed from the analytic Jacobian.
        p0 = np.asarray(model.guess(x, y), dtype=float)
        try:
            with _warnings.catch_warnings():
                _warnings.simplefilter("ignore", optimize.OptimizeWarning)
                popt, _ = optimize.curve_fit(
                    model.func,
                    x,
                    y,
                    p0=p0,
                    sigma=sigma,
                    absolute_sigma=False,
                    bounds=(model.lower, model.upper),
                    maxfev=MAX_FEV,
                )
        except (RuntimeError, ValueError) as error:
            raise ValueError(f"The {model.label} fit did not converge: {error}") from error
        params = np.asarray(popt, dtype=float)
        cov = _weighted_covariance(model, x, y, sigma, params)
        return params, cov, tuple(model.parameters)
    def _fit_robust(model, x, y, sigma, loss, f_scale):
        # Robust loss on weighted residuals via least_squares. The covariance is the linear Gauss-Newton estimate at the solution.
        p0 = np.asarray(model.guess(x, y), dtype=float)
        def residual(params):
            return (y - model.func(x, *params)) / sigma
        def jacobian(params):
            return -np.asarray(model.jacobian(x, *params), dtype=float) / sigma[:, None]
        try:
            result = optimize.least_squares(
                residual,
                p0,
                jac=jacobian,
                bounds=(model.lower, model.upper),
                loss=loss,
                f_scale=f_scale,
                max_nfev=MAX_FEV,
            )
        except (RuntimeError, ValueError) as error:
            raise ValueError(f"The {model.label} fit did not converge: {error}") from error
        if not result.success:
            raise ValueError(f"The {model.label} fit did not converge: {result.message}")
        params = np.asarray(result.x, dtype=float)
        cov = _weighted_covariance(model, x, y, sigma, params, robust=True)
        return params, cov, tuple(model.parameters)
    def _bound_flags(model, params):
        flags = []
        for name, value, lower, upper in zip(model.parameters, params, model.lower, model.upper):
            if np.isfinite(lower) and value &lt;= lower + _BOUND_TOLERANCE * (1.0 + abs(lower)):
                flags.append(f"{name} at lower bound")
            if np.isfinite(upper) and value &gt;= upper - _BOUND_TOLERANCE * (1.0 + abs(upper)):
                flags.append(f"{name} at upper bound")
        return flags
    def fit_model(model, x, y, *, fixed=None, sigma=None, confidence=0.95, hill_sign=None, outlier_sd=3.0, loss="linear", f_scale=1.0):
        # Fit one model by weighted least squares.
        #
        # model: a Model record from models/ (for example models.four_pl.FOUR_PL).
        # x, y: observations. Models with a transform (four_pl) take concentrations, zero allowed, and fit on log10.
        # sigma: per-point standard deviations (weights are 1/sigma). None means unweighted.
        # fixed: models with a fitter only (four_pl), a dict such as {"bottom": 0.0}. None values are treated as free.
        # hill_sign: passed to the fitter. four_pl: None tries both signs and keeps the best fit; -1 for inhibition,
        # +1 for stimulation.
        # loss: "linear" (default), or robust "soft_l1" / "huber"; f_scale is the weighted residual size where the loss bends.
        # Robust fits use the generic fitter only. Their covariance and sy_x (so the outlier flags) use the robust residual
        # scale; rss, r_squared and aicc use plain squared residuals.
        if not 0.0 &lt; confidence &lt; 1.0:
            raise ValueError("Confidence must be between 0 and 1.")
        if loss not in _LOSSES:
            raise ValueError(f"loss must be one of {', '.join(_LOSSES)}; got {loss!r}.")
        if not f_scale &gt; 0.0:
            raise ValueError("f_scale must be positive.")
        fixed_values = _check_fixed(model, fixed)
        x = np.asarray(x, dtype=float)
        y = np.asarray(y, dtype=float)
        sigma_values = np.ones_like(y) if sigma is None else np.asarray(sigma, dtype=float)
        if not (x.shape == y.shape == sigma_values.shape) or x.ndim != 1:
            raise ValueError("x, y and sigma must be one-dimensional arrays of the same length.")
        x_model = model.transform(x) if model.transform else x
        keep = model.x_ok(x_model) &amp; model.y_ok(y) &amp; np.isfinite(sigma_values) &amp; (sigma_values &gt; 0)
        x_fit, y_fit, s_fit = x_model[keep], y[keep], sigma_values[keep]
        if len(y_fit) &lt; MIN_POINTS:
            raise ValueError(f"At least {MIN_POINTS} usable observations are required; found {len(y_fit)}.")
        if model.fitter is None:
            if loss == "linear":
                params, cov, free = _fit_bounded(model, x_fit, y_fit, s_fit)
            else:
                params, cov, free = _fit_robust(model, x_fit, y_fit, s_fit, loss, f_scale)
            flags = _bound_flags(model, params)
        else:
            if loss != "linear":
                raise ValueError(f"Robust loss is not supported for {model.label}; use loss='linear'.")
            params, cov, free, flags = model.fitter(model, x_fit, y_fit, s_fit, fixed_values, hill_sign)
        if not np.all(np.isfinite(params)):
            raise ValueError("The fit returned non-finite parameters.")
        free_index = [model.parameters.index(name) for name in free]
        n = len(y_fit)
        p = len(free)
        df = n - p
        if df &lt; 1:
            raise ValueError("Too few usable observations for the number of free parameters.")
        fitted = model.func(x_fit, *params)
        residuals = y_fit - fitted
        rss_weighted = float(np.sum((residuals / s_fit) ** 2))
        rss = float(np.sum(residuals**2))
        total = float(np.sum((y_fit - np.mean(y_fit)) ** 2))
        r_squared = 1.0 - rss / total if total &gt; 0 else float("nan")
        rmse = _math.sqrt(rss / n)
        # AIC and AICc count K = p + 1 parameters: the p free parameters plus the residual variance, which least squares
        # estimates too (Burnham &amp; Anderson's AICc; GraphPad Prism's AICc docs say that for nonlinear regression "k in the
        # equations above is replaced by k+1",
        # https://graphpad.com/guides/prism/latest/curve-fitting/reg_multiple_logistic_results_model_diagnostics.htm).
        # Convention: AIC = n*ln(RSS/n) + 2K with the constant term omitted; AICc = AIC + 2K(K+1)/(n-K-1).
        K = p + 1
        aic = n * _math.log(max(rss / n, 1e-12)) + 2 * K
        denom = n - K - 1
        aicc = aic + 2 * K * (K + 1) / denom if denom &gt; 0 else float("nan")
        cov_free = cov[np.ix_(free_index, free_index)]
        condition = float(np.linalg.cond(cov_free))
        # Robust path: sy_x is the robust scale, so outliers cannot mask each other in the flags.
        sy_x = _math.sqrt(rss_weighted / df) if loss == "linear" else _math.sqrt(_robust_variance(residuals / s_fit, df))
        standard_errors = np.sqrt(np.maximum(np.diag(cov), 0.0))
        # Studentized residuals: leverage h_i from weighted Jacobian J_w = J / s_fit[:, None].
        # cov_free is inv(J_w^T J_w) * variance. v_cov = cov_free / (sy_x**2) is inv(J_w^T J_w).
        # Hat diagonal h_i = [J_w inv(J_w^T J_w) J_w^T]_ii.
        if sy_x &lt; 1e-12:
            outlier_index = np.array([], dtype=int)
        elif model.jacobian and np.all(np.isfinite(cov_free)):
            jac = np.asarray(model.jacobian(x_fit, *params), dtype=float)[:, free_index]
            j_w = jac / s_fit[:, None]
            v_cov = cov_free / (sy_x**2)
            h = np.sum((j_w @ v_cov) * j_w, axis=1)
            h = np.clip(h, 0.0, 1.0 - 1e-12)
            stud_res = (residuals / s_fit) / (sy_x * np.sqrt(1.0 - h))
            outlier_index = np.flatnonzero(np.abs(stud_res) &gt; outlier_sd)
        else:
            outlier_index = np.flatnonzero(np.abs(residuals / s_fit) &gt; outlier_sd * sy_x)
        if not np.all(np.isfinite(cov_free)):
            flags.append("covariance not estimable")
        return FitResult(
            model=model,
            parameter_names=tuple(model.parameters),
            params=params,
            cov=cov,
            free=free,
            fixed=fixed_values,
            x=x_fit,
            y=y_fit,
            sigma=s_fit,
            fitted=fitted,
            residuals=residuals,
            rss_weighted=rss_weighted,
            rss=rss,
            df=df,
            sy_x=sy_x,
            r_squared=r_squared,
            rmse=rmse,
            aicc=aicc,
            condition=condition,
            confidence=confidence,
            t_value=float(stats.t.ppf(0.5 + confidence / 2.0, df)),
            standard_errors=standard_errors,
            outlier_index=outlier_index,
            flags=flags,
        )
    def derived_quantity(result, value, gradient):
        # Delta-method estimate of a derived quantity.
        #
        # value(params) -&gt; float, gradient(params) -&gt; array of partial derivatives, one per parameter.
        # Returns the value, its standard error and a Wald interval at the fit's confidence level.
        params = result.params
        grad = np.asarray(gradient(params), dtype=float)
        estimate = float(value(params))
        se = float(_math.sqrt(max(grad @ result.cov @ grad, 0.0)))
        half = result.t_value * se
        return {"value": estimate, "se": se, "low": estimate - half, "high": estimate + half}
    def inverse_prediction(result, y0, *, replicates=1, confidence=0.95, sigma_at=None):
        # Inverse prediction: estimate scalar x from an observed scalar response y0.
        #
        # Defined for linear and quadratic polynomial models (parameters starting intercept, slope).
        # y0 must be a scalar; replicates is the number of observations averaged into y0.
        # sigma_at: callable(x) returning the weight scale (matching the fit's sigma units) at x.
        # For unweighted fits or fits with constant sigma, sigma_at defaults to that constant scale.
        # For weighted fits with non-constant sigma, sigma_at must be provided.
        #
        # Approximate delta-method variance:
        #   var(x0) = (J(x0) cov J(x0)^T + (sy_x * sigma_at(x0))**2 / replicates) / f'(x0)**2
        # This assumes normal noise with variance proportional to sigma_at(x0)**2. The delta-method
        # standard error is approximate, especially for non-normal noise, small sample sizes, or
        # extrapolation far outside the calibration domain.
        if np.ndim(y0) != 0:
            raise ValueError("y0 must be a scalar.")
        if not 0.0 &lt; confidence &lt; 1.0:
            raise ValueError("Confidence must be between 0 and 1.")
        if replicates &lt;= 0:
            raise ValueError("replicates must be positive.")
        model = result.model
        params = model.parameters
        if not (params[:2] == ("intercept", "slope") and len(params) in (2, 3)):
            raise ValueError(f"Inverse prediction is defined only for linear and quadratic polynomial models; got {model.label}.")
        if sigma_at is None:
            if np.ptp(result.sigma) != 0:
                raise ValueError("This fit is weighted; pass sigma_at, the weight scale as a function of x (the same sigma units used during fitting).")
            sigma_scale_fn = lambda _x: float(result.sigma[0])
        else:
            if not callable(sigma_at):
                raise ValueError("sigma_at must be callable.")
            sigma_scale_fn = sigma_at
        b0 = float(result.params[0])
        b1 = float(result.params[1])
        b2 = float(result.params[2]) if len(params) == 3 else 0.0
        y_val = float(y0)
        flags = []
        if len(params) == 2 or b2 == 0.0:
            # Linear: y = b0 + b1 * x  =&gt;  x = (y - b0) / b1
            if len(params) == 2:
                se_b1 = float(result.standard_errors[1])
                if se_b1 &gt; 0.0 and abs(b1) &lt; result.t_value * se_b1:
                    flags.append("slope not significantly different from zero")
            if b1 == 0.0:
                return {"value": float("nan"), "se": float("nan"), "low": float("nan"), "high": float("nan"), "flags": ["no solution"]}
            x0 = (y_val - b0) / b1
            f_prime = b1
        else:
            # Quadratic: b2 * x^2 + b1 * x + (b0 - y_val) = 0
            c = b0 - y_val
            disc = b1**2 - 4.0 * b2 * c
            if disc &lt; 0.0:
                return {"value": float("nan"), "se": float("nan"), "low": float("nan"), "high": float("nan"), "flags": ["no solution"]}
            sqrt_disc = _math.sqrt(disc)
            r1 = (-b1 - sqrt_disc) / (2.0 * b2)
            r2 = (-b1 + sqrt_disc) / (2.0 * b2)
            # Monotonic branch: pick the root where f'(x) has the same sign as f' at mean fitted x.
            # Note: f'(r1) = -sqrt_disc &lt;= 0; f'(r2) = +sqrt_disc &gt;= 0.
            mean_x = float(np.mean(result.x))
            f_prime_mean = b1 + 2.0 * b2 * mean_x
            if f_prime_mean &gt;= 0.0:
                x0 = r2
                f_prime = sqrt_disc
            else:
                x0 = r1
                f_prime = -sqrt_disc
        if not np.isfinite(x0):
            return {"value": float("nan"), "se": float("nan"), "low": float("nan"), "high": float("nan"), "flags": ["no solution"]}
        x_min = float(np.min(result.x))
        x_max = float(np.max(result.x))
        if x0 &lt; x_min or x0 &gt; x_max:
            flags.append("extrapolated")
        if f_prime == 0.0:
            se = float("nan")
            low = float("nan")
            high = float("nan")
            flags.append("interval undefined: the curve is flat at this x")
        else:
            sd_y = result.sy_x * float(sigma_scale_fn(x0))
            j_vec = np.array([1.0, x0] if len(params) == 2 else [1.0, x0, x0**2], dtype=float)
            mean_var = float(j_vec @ result.cov @ j_vec)
            var_x0 = (mean_var + (sd_y**2) / replicates) / (f_prime**2)
            if np.isfinite(var_x0) and var_x0 &gt;= 0.0:
                se = float(_math.sqrt(var_x0))
                t_crit = float(stats.t.ppf(0.5 + confidence / 2.0, result.df))
                if len(params) == 3:
                    # Near the vertex the slope f'(x0) is within noise of zero, so the delta-method interval is unreliable.
                    d_vec = np.array([0.0, 1.0, 2.0 * x0], dtype=float)
                    se_slope = _math.sqrt(max(float(d_vec @ result.cov @ d_vec), 0.0))
                    if se_slope &gt; 0.0 and abs(f_prime) &lt; t_crit * se_slope:
                        flags.append("curve is nearly flat at this x; the interval is unreliable")
                half = t_crit * se
                low = x0 - half
                high = x0 + half
            else:
                se = float("nan")
                low = float("nan")
                high = float("nan")
                flags.append("interval undefined: the curve is flat at this x")
        return {"value": x0, "se": se, "low": low, "high": high, "flags": flags}
    return (Model, FitResult, fit_model, derived_quantity, inverse_prediction, as_number, log10_concentration, normalise_to_controls, positive_median, power_guess, LN10, GAS_CONSTANT, MAX_FEV, MIN_POINTS,)</t>
        </is>
      </c>
      <c r="G3" t="inlineStr">
        <is>
          <t>Revision</t>
        </is>
      </c>
      <c r="H3" t="n">
        <v>1</v>
      </c>
    </row>
    <row r="4">
      <c r="A4" s="17" t="inlineStr">
        <is>
          <t>@app.cell(hide_code=True)
def _(np, stats):
    # Generated from engine/diagnostics.py; edit the source, not this cell.
    # Wald-Wolfowitz runs test on residual signs (Wald and Wolfowitz 1940, Ann. Math. Stat. 11:147-162).
    # Zero and non-finite values are dropped. E = 2*n1*n2/n + 1, Var = 2*n1*n2*(2*n1*n2 - n)/(n^2 (n - 1)),
    # z = (runs - E)/sqrt(Var) (normal approximation, no continuity correction), two-sided p = erfc(|z|/sqrt 2).
    # Needs n &gt;= _RUNS_MIN_POINTS (20) non-zero residuals of both signs. z &lt; 0 (too few runs) suggests trend or lack of fit.
    import math as _math
    _RUNS_MIN_POINTS = 20
    def runs_test(residuals):
        values = np.asarray(residuals, dtype=float).ravel()
        values = values[np.isfinite(values) &amp; (values != 0.0)]
        n = int(values.size)
        if n &lt; _RUNS_MIN_POINTS:
            raise ValueError(f"The runs test needs at least {_RUNS_MIN_POINTS} non-zero residuals; got {n}.")
        positive = values &gt; 0.0
        n1 = int(np.count_nonzero(positive))
        n2 = n - n1
        if n1 == 0 or n2 == 0:
            raise ValueError("The runs test needs residuals of both signs.")
        runs = 1 + int(np.count_nonzero(positive[1:] != positive[:-1]))
        expected = 2.0 * n1 * n2 / n + 1.0
        variance = 2.0 * n1 * n2 * (2.0 * n1 * n2 - n) / (n * n * (n - 1))
        z = (runs - expected) / _math.sqrt(variance)
        p = _math.erfc(abs(z) / _math.sqrt(2.0))
        return {"runs": runs, "expected": expected, "z": z, "p": p, "n": n, "n_positive": n1, "n_negative": n2}
    return (runs_test,)</t>
        </is>
      </c>
      <c r="G4" t="inlineStr">
        <is>
          <t>Startup mode</t>
        </is>
      </c>
      <c r="H4" s="17" t="inlineStr">
        <is>
          <t>run</t>
        </is>
      </c>
    </row>
    <row r="5">
      <c r="A5" s="17" t="inlineStr">
        <is>
          <t>@app.cell(hide_code=True)
def _(Model, np):
    # Generated from engine/formula.py; edit the source, not this cell.
    # Maths-only custom formula parser for user-typed mathematical expressions (y = f(x)).
    # Python ast (mode "eval") is checked against a strict whitelist: numbers, x, parameter names,
    # + - * / ** and unary +/-, one-argument exp, log, log10, sqrt, sin, cos, tan, abs, and pi, e.
    # No eval or exec: the checked AST becomes nested Python functions.
    import ast as _ast
    import math as _math
    import operator as _operator
    _FORMULA_MAX_CHARACTERS = 200
    _FORMULA_STEP = 1e-6
    _FORMULA_FUNCTIONS = {
        "exp": np.exp,
        "log": np.log,
        "log10": np.log10,
        "sqrt": np.sqrt,
        "sin": np.sin,
        "cos": np.cos,
        "tan": np.tan,
        "abs": np.abs,
    }
    _FORMULA_CONSTANTS = {"pi": _math.pi, "e": _math.e}
    _FORMULA_BINARY = {
        _ast.Add: _operator.add,
        _ast.Sub: _operator.sub,
        _ast.Mult: _operator.mul,
        _ast.Div: _operator.truediv,
        _ast.Pow: _operator.pow,
    }
    _FORMULA_UNARY = {_ast.UAdd: _operator.pos, _ast.USub: _operator.neg}
    def _formula_node(node, names):
        # Check one node against the whitelist and return a function (x, values) -&gt; value. names collects parameter names.
        if isinstance(node, _ast.Constant):
            if type(node.value) not in (int, float):
                raise ValueError("Only int and float numbers are allowed in a formula.")
            try:
                number = float(node.value)
            except OverflowError as error:
                raise ValueError("A number in the formula is too large.") from error
            if not _math.isfinite(number):
                raise ValueError("constant in the formula is not finite.")
            number = np.float64(number)
            return lambda x, values: number
        if isinstance(node, _ast.Name):
            if node.id == "x":
                return lambda x, values: x
            if node.id in _FORMULA_CONSTANTS:
                constant = np.float64(_FORMULA_CONSTANTS[node.id])
                return lambda x, values: constant
            if node.id in _FORMULA_FUNCTIONS:
                raise ValueError(f"{node.id} is a function; call it as {node.id}(...).")
            if node.id.startswith("_"):
                raise ValueError(f"Parameter names cannot start with an underscore: {node.id!r}.")
            if node.id not in names:
                names.append(node.id)
            return lambda x, values, name=node.id: values[name]
        if isinstance(node, _ast.BinOp):
            if type(node.op) not in _FORMULA_BINARY:
                raise ValueError(f"Operator {type(node.op).__name__} is not allowed in a formula.")
            operation = _FORMULA_BINARY[type(node.op)]
            left = _formula_node(node.left, names)
            right = _formula_node(node.right, names)
            return lambda x, values: operation(left(x, values), right(x, values))
        if isinstance(node, _ast.UnaryOp):
            if type(node.op) not in _FORMULA_UNARY:
                raise ValueError(f"Operator {type(node.op).__name__} is not allowed in a formula.")
            operation = _FORMULA_UNARY[type(node.op)]
            operand = _formula_node(node.operand, names)
            return lambda x, values: operation(operand(x, values))
        if isinstance(node, _ast.Call):
            if not (isinstance(node.func, _ast.Name) and node.func.id in _FORMULA_FUNCTIONS):
                raise ValueError(f"Only {', '.join(_FORMULA_FUNCTIONS)} may be called in a formula.")
            if node.keywords or len(node.args) != 1 or isinstance(node.args[0], _ast.Starred):
                raise ValueError(f"{node.func.id} takes exactly one positional argument.")
            function = _FORMULA_FUNCTIONS[node.func.id]
            argument = _formula_node(node.args[0], names)
            return lambda x, values: function(argument(x, values))
        raise ValueError(f"{type(node).__name__} is not allowed in a formula.")
    def parse_formula(text, initial=None):
        # Parse "y = a*exp(-k*x) + c" into a Model. Python ast (mode "eval") is checked against a whitelist: numbers, x,
        # parameter names, + - * / ** and unary +/-, one-argument exp, log, log10, sqrt, sin, cos, tan, abs, and pi, e.
        # Anything else raises ValueError. No eval or exec: the checked tree becomes nested Python functions.
        # Parameters are the other names, in order of first appearance. initial: optional {name: value}, default 1.0.
        # Derivatives are numeric (central differences, step _FORMULA_STEP), so covariance and bands carry about 1e-6 relative
        # error; kinks such as abs at zero may fit less reliably.
        if not isinstance(text, str):
            raise ValueError("The formula must be a string.")
        if len(text) &gt; _FORMULA_MAX_CHARACTERS:
            raise ValueError(f"The formula is longer than {_FORMULA_MAX_CHARACTERS} characters.")
        body = text
        has_left_side = "=" in text
        if has_left_side:
            left, _, body = text.partition("=")
            if left.strip() != "y":
                raise ValueError("The formula must have the form y = expression.")
        try:
            tree = _ast.parse(body.strip(), mode="eval")
        except SyntaxError as error:
            raise ValueError(f"The formula is not valid: {error.msg}.") from error
        names = []
        evaluate = _formula_node(tree.body, names)
        if has_left_side and "y" in names:
            raise ValueError("The right-hand side cannot use y, the response on the left.")
        if not any(isinstance(node, _ast.Name) and node.id == "x" for node in _ast.walk(tree)):
            raise ValueError("The formula must use x.")
        if not names:
            raise ValueError("The formula has no parameters: e and pi are constants, not parameters. Add a name such as a or k.")
        if initial is None:
            start = [1.0] * len(names)
        else:
            unknown = set(initial) - set(names)
            if unknown:
                raise ValueError(f"Unknown parameter names in initial: {sorted(unknown)}.")
            start = [float(initial.get(name, 1.0)) for name in names]
        def func(x, *params):
            grid = np.asarray(x, dtype=float)
            values = dict(zip(names, params))
            with np.errstate(all="ignore"):
                result = np.asarray(evaluate(grid, values), dtype=float)
                return result + np.zeros_like(grid)
        def jacobian(x, *params):
            # Central differences, one column per parameter. The step scales with the parameter's size.
            columns = []
            for position, value in enumerate(params):
                step = _FORMULA_STEP * max(1.0, abs(float(value)))
                up = list(params)
                down = list(params)
                up[position] = value + step
                down[position] = value - step
                columns.append((func(x, *up) - func(x, *down)) / (2.0 * step))
            return np.column_stack(columns)
        def guess(x, y):
            return list(start)
        count = len(names)
        return Model(
            parameters=tuple(names),
            func=func,
            jacobian=jacobian,
            lower=(-np.inf,) * count,
            upper=(np.inf,) * count,
            guess=guess,
            x_ok=lambda x: np.isfinite(np.asarray(x, dtype=float)),
            y_ok=lambda y: np.isfinite(np.asarray(y, dtype=float)),
            label="custom formula",
        )
    return (parse_formula,)</t>
        </is>
      </c>
      <c r="G5" t="inlineStr">
        <is>
          <t>Format version</t>
        </is>
      </c>
      <c r="H5" s="17" t="inlineStr">
        <is>
          <t>2</t>
        </is>
      </c>
    </row>
    <row r="6">
      <c r="A6" s="17" t="inlineStr">
        <is>
          <t>@app.cell(hide_code=True)
def _(Model, np, power_guess):
    # Generated from engine/models/freundlich.py; edit the source, not this cell.
    # Freundlich isotherm: q = kf x^(1/n). Positive x only.
    def _freundlich(x, kf, n):
        return kf * np.power(x, 1.0 / n)
    def _freundlich_jacobian(x, kf, n):
        powered = np.power(x, 1.0 / n)
        with np.errstate(divide="ignore", invalid="ignore"):
            d_n = np.where(x &gt; 0, -kf * powered * np.log(x) / np.square(n), 0.0)
        return np.column_stack([powered, d_n])
    FREUNDLICH = Model(
        parameters=("kf", "n"),
        func=_freundlich,
        jacobian=_freundlich_jacobian,
        lower=(0.0, 0.0),
        upper=(np.inf, np.inf),
        guess=lambda x, y: [power_guess(x, y)[0], 1.0 / max(power_guess(x, y)[1], 0.01)],
        x_ok=lambda x: np.isfinite(x) &amp; (x &gt; 0),
        y_ok=np.isfinite,
        label="Freundlich isotherm",
    )
    return (FREUNDLICH,)</t>
        </is>
      </c>
      <c r="G6" t="inlineStr">
        <is>
          <t>Saved at</t>
        </is>
      </c>
      <c r="H6" s="17" t="inlineStr">
        <is>
          <t>1970-01-01T00:00:00Z</t>
        </is>
      </c>
    </row>
    <row r="7">
      <c r="A7" s="17" t="inlineStr">
        <is>
          <t>@app.cell(hide_code=True)
def _(Model, np, positive_median):
    # Generated from engine/models/langmuir.py; edit the source, not this cell.
    # Langmuir isotherm: q = qmax K x / (1 + K x).
    def _langmuir(x, qmax, affinity):
        return qmax * affinity * x / (1.0 + affinity * x)
    def _langmuir_jacobian(x, qmax, affinity):
        denom = 1.0 + affinity * x
        return np.column_stack([affinity * x / denom, qmax * x / np.square(denom)])
    LANGMUIR = Model(
        parameters=("qmax", "affinity"),
        func=_langmuir,
        jacobian=_langmuir_jacobian,
        lower=(0.0, 0.0),
        upper=(np.inf, np.inf),
        guess=lambda x, y: [max(float(np.max(y)) * 1.1, 0.01), 1.0 / positive_median(x)],
        x_ok=lambda x: np.isfinite(x) &amp; (x &gt;= 0),
        y_ok=np.isfinite,
        label="Langmuir isotherm",
    )
    return (LANGMUIR,)
# END GENERATED ENGINE</t>
        </is>
      </c>
      <c r="G7" t="inlineStr">
        <is>
          <t>Source SHA-256</t>
        </is>
      </c>
      <c r="H7" s="17" t="inlineStr">
        <is>
          <t>ee5726fa5cde195a8d5b6bf5d6b81b603117fab39b831d7e0b561ac0042b60ca</t>
        </is>
      </c>
    </row>
    <row r="8">
      <c r="A8" s="17" t="inlineStr">
        <is>
          <t>@app.cell(hide_code=True)
def _():
    # --- Edit these rules ---
    # Notebook-level quality rules and constraints.
    # (Model selection, confidence level, C0max, R^2 min, and outlier threshold
    # are configured on the Defaults sheet.)
    MIN_OBSERVATIONS = 5  # Minimum usable data points required for 2-parameter isotherm fit
    MAX_RESIDUAL_SD = 1.0  # mg/g: acceptance threshold for residual standard deviation (sy.x)
    # --- End of edit rules ---
    TITLE = "Adsorption isotherm (Langmuir, Freundlich)"
    DESCRIPTION = (
        "Fit nonlinear Langmuir and Freundlich adsorption isotherms to equilibrium concentration "
        "and uptake data. Computes monolayer capacity, affinity, separation factor RL, Freundlich KF "
        "and 1/n, with standard errors, confidence intervals, AICc model comparison, and fit diagnostics."
    )
    return (
        DESCRIPTION,
        MAX_RESIDUAL_SD,
        MIN_OBSERVATIONS,
        TITLE,
    )</t>
        </is>
      </c>
      <c r="G8" t="inlineStr">
        <is>
          <t>Engine</t>
        </is>
      </c>
      <c r="H8" s="17" t="inlineStr">
        <is>
          <t>python</t>
        </is>
      </c>
    </row>
    <row r="9">
      <c r="A9" s="17" t="inlineStr">
        <is>
          <t>@app.cell(hide_code=True)
def _(DESCRIPTION, TITLE, mo):
    mo.md(
        f"# {TITLE}\n\n{DESCRIPTION}\n\n"
        "Configure settings in **Defaults**, enter equilibrium measurements in "
        "**Isotherm data**, and review fitted isotherm parameters, model comparison, "
        "and native curve chart on **Results**."
    )</t>
        </is>
      </c>
      <c r="G9" t="inlineStr">
        <is>
          <t>Notebook header</t>
        </is>
      </c>
      <c r="H9" s="17" t="inlineStr">
        <is>
          <t>import marimo
__generated_with = "0.23.15"
app = marimo.App(width="medium")
# Hand-crafted field workbook for adsorption isotherms (Langmuir, Freundlich).
# engine-models: langmuir, freundlich</t>
        </is>
      </c>
    </row>
    <row r="10">
      <c r="A10" s="17" t="inlineStr">
        <is>
          <t>@app.cell(hide_code=True)
def _(bf):
    inputs = bf.inputs(
        isotherm_data=bf.ref("Isotherm data!A4:B104", headers=True),
        defaults=bf.ref("Defaults!A4:B24", headers=True),
        overflow="Isotherm data!A105",
    )
    inputs
    return (inputs,)</t>
        </is>
      </c>
      <c r="G10" t="inlineStr">
        <is>
          <t>Template ID</t>
        </is>
      </c>
      <c r="H10" s="17" t="inlineStr">
        <is>
          <t>langmuir-adsorption</t>
        </is>
      </c>
    </row>
    <row r="11">
      <c r="A11" s="17" t="inlineStr">
        <is>
          <t>@app.cell(hide_code=True)
def _(inputs, np):
    # Private fallbacks when Defaults sheet cells are blank, invalid, or out of range
    _FALLBACK_MODEL = "Langmuir"
    _FALLBACK_CONFIDENCE = 0.95
    _FALLBACK_C0_MAX = 150.0
    _FALLBACK_R_SQUARED_MIN = 0.95
    _FALLBACK_OUTLIER_SD = 3.0  # raw residual / residual SD threshold
    def _parse_num(val):
        try:
            s = str(val).strip().replace(",", "").replace("%", "")
            f = float(s)
            return f if np.isfinite(f) else None
        except (ValueError, TypeError):
            return None
    _raw_defaults = inputs["defaults"]
    _d_map = {}
    if hasattr(_raw_defaults, "itertuples"):
        for _row in _raw_defaults.itertuples(index=False):
            if len(_row) &gt;= 2 and _row[0] is not None and str(_row[0]).strip():
                _d_map[str(_row[0]).strip()] = _row[1]
    defaults_warnings = []
    # Model choice
    _raw_model_val = _d_map.get("Isotherm model")
    _raw_model_str = "" if _raw_model_val is None else str(_raw_model_val).strip()
    if _raw_model_str.lower() == "freundlich":
        model_choice = "Freundlich"
    elif _raw_model_str.lower() == "langmuir":
        model_choice = "Langmuir"
    elif not _raw_model_str:
        model_choice = _FALLBACK_MODEL
        defaults_warnings.append(f"Model not specified; using {_FALLBACK_MODEL}.")
    else:
        model_choice = _FALLBACK_MODEL
        defaults_warnings.append(f"Model '{_raw_model_str}' not recognised; using {_FALLBACK_MODEL}.")
    # Confidence level
    _conf_raw = _d_map.get("Confidence level")
    _conf_num = _parse_num(_conf_raw)
    if _conf_num is not None and (0.50 &lt;= _conf_num &lt; 1.0):
        confidence = float(_conf_num)
    else:
        confidence = _FALLBACK_CONFIDENCE
        if _conf_raw is None or str(_conf_raw).strip() == "":
            defaults_warnings.append(f"Confidence level not specified; using {_FALLBACK_CONFIDENCE:.2f}.")
        else:
            defaults_warnings.append(f"Confidence level '{_conf_raw}' invalid (must be 0.50 or more and below 1.0); using {_FALLBACK_CONFIDENCE:.2f}.")
    # Initial conc. C0max (mg/L)
    _c0_raw = _d_map.get("Initial conc. C0max (mg/L)")
    _c0_num = _parse_num(_c0_raw)
    if _c0_num is not None and _c0_num &gt; 0:
        c0_max = float(_c0_num)
    else:
        c0_max = _FALLBACK_C0_MAX
        if _c0_raw is None or str(_c0_raw).strip() == "":
            defaults_warnings.append(f"Initial conc. C0max not specified; using {_FALLBACK_C0_MAX:.1f} mg/L.")
        else:
            defaults_warnings.append(f"Initial conc. C0max '{_c0_raw}' invalid (must be &gt; 0); using {_FALLBACK_C0_MAX:.1f} mg/L.")
    # R-squared minimum
    _r2_raw = _d_map.get("R-squared minimum")
    _r2_num = _parse_num(_r2_raw)
    if _r2_num is not None and (0.50 &lt;= _r2_num &lt; 1.0):
        r_squared_min = float(_r2_num)
    else:
        r_squared_min = _FALLBACK_R_SQUARED_MIN
        if _r2_raw is None or str(_r2_raw).strip() == "":
            defaults_warnings.append(f"R-squared minimum not specified; using {_FALLBACK_R_SQUARED_MIN:.2f}.")
        else:
            defaults_warnings.append(f"R-squared minimum '{_r2_raw}' invalid (must be 0.50 or more and below 1.0); using {_FALLBACK_R_SQUARED_MIN:.2f}.")
    # Outlier threshold (SD)
    _outlier_raw = _d_map.get("Outlier threshold (SD)")
    _outlier_num = _parse_num(_outlier_raw)
    if _outlier_num is not None and _outlier_num &gt; 0:
        outlier_threshold = float(_outlier_num)
    else:
        outlier_threshold = _FALLBACK_OUTLIER_SD
        if _outlier_raw is None or str(_outlier_raw).strip() == "":
            defaults_warnings.append(f"Outlier threshold not specified; using {_FALLBACK_OUTLIER_SD:.1f} SD.")
        else:
            defaults_warnings.append(f"Outlier threshold '{_outlier_raw}' invalid (must be &gt; 0); using {_FALLBACK_OUTLIER_SD:.1f} SD.")
    return c0_max, confidence, defaults_warnings, model_choice, outlier_threshold, r_squared_min</t>
        </is>
      </c>
      <c r="G11" t="inlineStr">
        <is>
          <t>Template version</t>
        </is>
      </c>
      <c r="H11" s="17" t="inlineStr">
        <is>
          <t>rt-a9a6cb10b6a56a8acc1b</t>
        </is>
      </c>
    </row>
    <row r="12">
      <c r="A12" s="17" t="inlineStr">
        <is>
          <t>@app.cell(hide_code=True)
def _(as_number, inputs, np):
    _raw_data = inputs["isotherm_data"]
    _ce_list = []
    _qe_list = []
    if hasattr(_raw_data, "itertuples"):
        for _row in _raw_data.itertuples(index=False):
            if len(_row) &gt;= 2:
                _c = as_number(_row[0])
                _q = as_number(_row[1])
                if np.isfinite(_c) and np.isfinite(_q) and _c &gt; 0 and _q &gt;= 0:
                    _ce_list.append(_c)
                    _qe_list.append(_q)
    ce_arr = np.array(_ce_list, dtype=float)
    qe_arr = np.array(_qe_list, dtype=float)
    _overflow_val = inputs["overflow"]
    overflow_note = (
        "Data extends beyond row 104; only rows 5 to 104 are fitted."
        if _overflow_val is not None and str(_overflow_val).strip() != ""
        else None
    )
    return ce_arr, overflow_note, qe_arr</t>
        </is>
      </c>
      <c r="G12" t="inlineStr">
        <is>
          <t>Workbook instance ID</t>
        </is>
      </c>
      <c r="H12" s="17" t="n"/>
    </row>
    <row r="13">
      <c r="A13" s="17" t="inlineStr">
        <is>
          <t>@app.cell(hide_code=True)
def _(
    FREUNDLICH,
    LANGMUIR,
    MIN_OBSERVATIONS,
    c0_max,
    ce_arr,
    confidence,
    derived_quantity,
    fit_model,
    model_choice,
    outlier_threshold,
    qe_arr,
):
    usable_points = len(ce_arr)
    fit_error = None
    langmuir_fit = None
    freundlich_fit = None
    if usable_points &lt; MIN_OBSERVATIONS:
        fit_error = f"Only {usable_points} usable observation(s); at least {MIN_OBSERVATIONS} are required."
    else:
        try:
            langmuir_fit = fit_model(
                LANGMUIR,
                ce_arr,
                qe_arr,
                confidence=confidence,
                outlier_sd=outlier_threshold,
            )
        except Exception as ex:
            fit_error = f"Langmuir fit error: {ex}"
        try:
            freundlich_fit = fit_model(
                FREUNDLICH,
                ce_arr,
                qe_arr,
                confidence=confidence,
                outlier_sd=outlier_threshold,
            )
        except Exception as ex:
            if fit_error is None:
                fit_error = f"Freundlich fit error: {ex}"
    active_fit = freundlich_fit if model_choice == "Freundlich" else langmuir_fit
    langmuir_rl = None
    if langmuir_fit is not None:
        try:
            langmuir_rl = derived_quantity(
                langmuir_fit,
                lambda p: 1.0 / (1.0 + p[1] * c0_max),
                lambda p: [0.0, -c0_max / ((1.0 + p[1] * c0_max) ** 2)],
            )
        except Exception:
            langmuir_rl = None
    freundlich_inv_n = None
    if freundlich_fit is not None:
        try:
            freundlich_inv_n = derived_quantity(
                freundlich_fit,
                lambda p: 1.0 / p[1],
                lambda p: [0.0, -1.0 / (p[1] ** 2)],
            )
        except Exception:
            freundlich_inv_n = None
    return (
        active_fit,
        fit_error,
        freundlich_fit,
        freundlich_inv_n,
        langmuir_fit,
        langmuir_rl,
        usable_points,
    )</t>
        </is>
      </c>
    </row>
    <row r="14">
      <c r="A14" s="17" t="inlineStr">
        <is>
          <t>@app.cell(hide_code=True)
def _(freundlich_fit, langmuir_fit, pd):
    _comp_rows = []
    comparison_summary = "Neither model converged"
    if langmuir_fit is not None and freundlich_fit is not None:
        aicc_l = langmuir_fit.aicc
        aicc_f = freundlich_fit.aicc
        delta_l = aicc_l - min(aicc_l, aicc_f)
        delta_f = aicc_f - min(aicc_l, aicc_f)
        pref_l = "Yes (Delta AICc = 0.0)" if delta_l &lt; 1e-6 else f"No (Delta AICc = +{delta_l:.1f})"
        pref_f = "Yes (Delta AICc = 0.0)" if delta_f &lt; 1e-6 else f"No (Delta AICc = +{delta_f:.1f})"
        _comp_rows = [
            {
                "Model": "Langmuir",
                "R-squared": round(float(langmuir_fit.r_squared), 4),
                "Residual SD (mg/g)": round(float(langmuir_fit.sy_x), 4),
                "AICc": round(float(aicc_l), 2),
                "Preferred by AICc": pref_l,
            },
            {
                "Model": "Freundlich",
                "R-squared": round(float(freundlich_fit.r_squared), 4),
                "Residual SD (mg/g)": round(float(freundlich_fit.sy_x), 4),
                "AICc": round(float(aicc_f), 2),
                "Preferred by AICc": pref_f,
            },
        ]
        better_model = "Langmuir" if aicc_l &lt; aicc_f else "Freundlich"
        diff_aicc = abs(aicc_l - aicc_f)
        comparison_summary = f"{better_model} preferred by AICc (Delta AICc = {diff_aicc:.1f})"
    elif langmuir_fit is not None:
        _comp_rows = [
            {
                "Model": "Langmuir",
                "R-squared": round(float(langmuir_fit.r_squared), 4),
                "Residual SD (mg/g)": round(float(langmuir_fit.sy_x), 4),
                "AICc": round(float(langmuir_fit.aicc), 2),
                "Preferred by AICc": "Yes (only model fitted)",
            },
            {
                "Model": "Freundlich",
                "R-squared": "",
                "Residual SD (mg/g)": "",
                "AICc": "",
                "Preferred by AICc": "Failed to converge",
            },
        ]
        comparison_summary = "Langmuir converged; Freundlich failed"
    elif freundlich_fit is not None:
        _comp_rows = [
            {
                "Model": "Langmuir",
                "R-squared": "",
                "Residual SD (mg/g)": "",
                "AICc": "",
                "Preferred by AICc": "Failed to converge",
            },
            {
                "Model": "Freundlich",
                "R-squared": round(float(freundlich_fit.r_squared), 4),
                "Residual SD (mg/g)": round(float(freundlich_fit.sy_x), 4),
                "AICc": round(float(freundlich_fit.aicc), 2),
                "Preferred by AICc": "Yes (only model fitted)",
            },
        ]
        comparison_summary = "Freundlich converged; Langmuir failed"
    else:
        _comp_rows = [
            {
                "Model": "Langmuir",
                "R-squared": "",
                "Residual SD (mg/g)": "",
                "AICc": "",
                "Preferred by AICc": "No fit",
            },
            {
                "Model": "Freundlich",
                "R-squared": "",
                "Residual SD (mg/g)": "",
                "AICc": "",
                "Preferred by AICc": "No fit",
            },
        ]
    comparison_table = pd.DataFrame(_comp_rows)
    return comparison_summary, comparison_table</t>
        </is>
      </c>
    </row>
    <row r="15">
      <c r="A15" s="17" t="inlineStr">
        <is>
          <t>@app.cell(hide_code=True)
def _(active_fit, freundlich_inv_n, langmuir_rl, model_choice, pd):
    _results_records = []
    if active_fit is not None:
        if model_choice == "Langmuir":
            # qmax
            _results_records.append({
                "Quantity": "qmax (mg/g)",
                "Estimate": float(active_fit.params[0]),
                "Standard error": float(active_fit.standard_errors[0]),
                "Low": float(active_fit.params[0] - active_fit.t_value * active_fit.standard_errors[0]),
                "High": float(active_fit.params[0] + active_fit.t_value * active_fit.standard_errors[0]),
            })
            # KL
            _results_records.append({
                "Quantity": "KL (L/mg)",
                "Estimate": float(active_fit.params[1]),
                "Standard error": float(active_fit.standard_errors[1]),
                "Low": float(active_fit.params[1] - active_fit.t_value * active_fit.standard_errors[1]),
                "High": float(active_fit.params[1] + active_fit.t_value * active_fit.standard_errors[1]),
            })
            # RL
            if langmuir_rl is not None:
                _results_records.append({
                    "Quantity": "Separation factor RL",
                    "Estimate": float(langmuir_rl["value"]),
                    "Standard error": float(langmuir_rl["se"]),
                    "Low": float(langmuir_rl["low"]),
                    "High": float(langmuir_rl["high"]),
                })
            else:
                _results_records.append({
                    "Quantity": "Separation factor RL",
                    "Estimate": "",
                    "Standard error": "",
                    "Low": "",
                    "High": "",
                })
        else:  # Freundlich
            # KF
            _results_records.append({
                "Quantity": "KF ((mg/g)(L/mg)^(1/n))",
                "Estimate": float(active_fit.params[0]),
                "Standard error": float(active_fit.standard_errors[0]),
                "Low": float(active_fit.params[0] - active_fit.t_value * active_fit.standard_errors[0]),
                "High": float(active_fit.params[0] + active_fit.t_value * active_fit.standard_errors[0]),
            })
            # 1/n
            if freundlich_inv_n is not None:
                _results_records.append({
                    "Quantity": "1/n (heterogeneity factor)",
                    "Estimate": float(freundlich_inv_n["value"]),
                    "Standard error": float(freundlich_inv_n["se"]),
                    "Low": float(freundlich_inv_n["low"]),
                    "High": float(freundlich_inv_n["high"]),
                })
            else:
                _results_records.append({
                    "Quantity": "1/n (heterogeneity factor)",
                    "Estimate": float(1.0 / active_fit.params[1]),
                    "Standard error": "",
                    "Low": "",
                    "High": "",
                })
            # n
            _results_records.append({
                "Quantity": "n (adsorption intensity)",
                "Estimate": float(active_fit.params[1]),
                "Standard error": float(active_fit.standard_errors[1]),
                "Low": float(active_fit.params[1] - active_fit.t_value * active_fit.standard_errors[1]),
                "High": float(active_fit.params[1] + active_fit.t_value * active_fit.standard_errors[1]),
            })
    else:
        for _q in ["qmax (mg/g)", "KL (L/mg)", "Separation factor RL"]:
            _results_records.append({
                "Quantity": _q,
                "Estimate": "",
                "Standard error": "",
                "Low": "",
                "High": "",
            })
    results_table = pd.DataFrame(_results_records)
    return (results_table,)</t>
        </is>
      </c>
    </row>
    <row r="16">
      <c r="A16" s="17" t="inlineStr">
        <is>
          <t>@app.cell(hide_code=True)
def _(MAX_RESIDUAL_SD, active_fit, confidence, fit_error, freundlich_inv_n, langmuir_rl, model_choice, np, pd, r_squared_min, usable_points):
    _checks = []
    if active_fit is not None:
        r2_pass = active_fit.r_squared &gt;= r_squared_min
        _checks.append({"Check": f"R-squared at least {r_squared_min:.2f}", "Pass": "PASS" if r2_pass else "FAIL"})
        syx_pass = active_fit.sy_x &lt; MAX_RESIDUAL_SD
        _checks.append({"Check": f"Residual SD below {MAX_RESIDUAL_SD:.1f} mg/g", "Pass": "PASS" if syx_pass else "FAIL"})
        pos_pass = bool(np.all(active_fit.params &gt; 0))
        _checks.append({"Check": "Parameters positive", "Pass": "PASS" if pos_pass else "FAIL"})
    else:
        _checks.append({"Check": f"R-squared at least {r_squared_min:.2f}", "Pass": "FAIL"})
        _checks.append({"Check": f"Residual SD below {MAX_RESIDUAL_SD:.1f} mg/g", "Pass": "FAIL"})
        _checks.append({"Check": "Parameters positive", "Pass": "FAIL"})
    checks_table = pd.DataFrame(_checks)
    _stats = []
    if active_fit is not None:
        _stats.append({"Statistic": "Selected model", "Value": model_choice})
        _stats.append({"Statistic": "Data source", "Value": "Isotherm data"})
        _stats.append({"Statistic": "Points fitted (n)", "Value": int(usable_points)})
        _stats.append({"Statistic": "Degrees of freedom", "Value": int(active_fit.df)})
        _stats.append({"Statistic": "R-squared", "Value": round(float(active_fit.r_squared), 4)})
        _stats.append({"Statistic": "Residual SD (sy.x) (mg/g)", "Value": round(float(active_fit.sy_x), 4)})
        _stats.append({"Statistic": "AICc", "Value": round(float(active_fit.aicc), 2)})
        _stats.append({"Statistic": "Confidence level", "Value": round(float(confidence), 2)})
        if model_choice == "Langmuir" and langmuir_rl is not None:
            rl_val = langmuir_rl["value"]
            if 0 &lt; rl_val &lt; 1:
                nature = f"Favourable (0 &lt; RL = {rl_val:.3f} &lt; 1)"
            elif rl_val == 1:
                nature = "Linear (RL = 1)"
            elif rl_val &gt; 1:
                nature = f"Unfavourable (RL = {rl_val:.3f} &gt; 1)"
            else:
                nature = "Irreversible (RL = 0)"
        elif model_choice == "Freundlich" and freundlich_inv_n is not None:
            inv_n_val = freundlich_inv_n["value"]
            if inv_n_val &lt; 1:
                nature = f"Favourable (1/n = {inv_n_val:.3f} &lt; 1)"
            elif inv_n_val == 1:
                nature = "Linear (1/n = 1)"
            else:
                nature = f"Unfavourable / cooperative (1/n = {inv_n_val:.3f} &gt; 1)"
        else:
            nature = "Favourable"
        _stats.append({"Statistic": "Adsorption nature", "Value": nature})
        outlier_txt = f"{len(active_fit.outlier_index)} flagged" if len(active_fit.outlier_index) &gt; 0 else "None"
        _stats.append({"Statistic": "Outlier points", "Value": outlier_txt})
        diag_txt = "; ".join(active_fit.flags) if active_fit.flags else "None"
        _stats.append({"Statistic": "Model diagnostic flags", "Value": diag_txt})
    else:
        _stats.append({"Statistic": "Selected model", "Value": model_choice})
        _stats.append({"Statistic": "Data source", "Value": "Isotherm data"})
        _stats.append({"Statistic": "Points fitted (n)", "Value": int(usable_points)})
        _stats.append({"Statistic": "Degrees of freedom", "Value": 0})
        _stats.append({"Statistic": "R-squared", "Value": "N/A"})
        _stats.append({"Statistic": "Residual SD (sy.x) (mg/g)", "Value": "N/A"})
        _stats.append({"Statistic": "AICc", "Value": "N/A"})
        _stats.append({"Statistic": "Confidence level", "Value": round(float(confidence), 2)})
        _stats.append({"Statistic": "Adsorption nature", "Value": "N/A"})
        _stats.append({"Statistic": "Outlier points", "Value": "N/A"})
        _stats.append({"Statistic": "Model diagnostic flags", "Value": fit_error or "Fit did not converge"})
    statistics_table = pd.DataFrame(_stats)
    return checks_table, statistics_table</t>
        </is>
      </c>
    </row>
    <row r="17">
      <c r="A17" s="17" t="inlineStr">
        <is>
          <t>@app.cell(hide_code=True)
def _(active_fit, ce_arr, confidence, np, pd):
    _col_header = "Equilibrium concentration Ce (mg/L)"
    if active_fit is not None and len(ce_arr) &gt; 0:
        x_min = max(0.1, float(np.min(ce_arr)) * 0.8)
        x_max = float(np.max(ce_arr)) * 1.05
        grid_x = np.linspace(x_min, x_max, 50)
        pred = active_fit.predict(grid_x, confidence=confidence)
        curve_table = pd.DataFrame({
            _col_header: grid_x,
            "Fitted": pred["fit"],
            "Lower bound": pred["ci_low"],
            "Upper bound": pred["ci_high"],
        })
    else:
        dummy_x = np.linspace(1.0, 150.0, 50)
        curve_table = pd.DataFrame({
            _col_header: dummy_x,
            "Fitted": [np.nan] * 50,
            "Lower bound": [np.nan] * 50,
            "Upper bound": [np.nan] * 50,
        })
    return (curve_table,)</t>
        </is>
      </c>
    </row>
    <row r="18">
      <c r="A18" s="17" t="inlineStr">
        <is>
          <t>@app.cell(hide_code=True)
def _(FREUNDLICH, LANGMUIR, fit_model, np, optimize, pd):
    _shipped_ce = np.array([1.5, 3.0, 6.0, 10.0, 18.0, 30.0, 50.0, 75.0, 100.0, 125.0, 150.0])
    _shipped_qe = np.array([5.9, 10.4, 16.7, 22.3, 29.1, 34.0, 37.2, 39.9, 40.7, 41.8, 42.3])
    def _lang_func(x, qm, b):
        return qm * b * x / (1.0 + b * x)
    def _freund_func(x, kf, n):
        return kf * np.power(x, 1.0 / n)
    _p_lang, _ = optimize.curve_fit(_lang_func, _shipped_ce, _shipped_qe, p0=[45.0, 0.1])
    _ss_res_lang = float(np.sum((_shipped_qe - _lang_func(_shipped_ce, *_p_lang)) ** 2))
    _ss_tot_lang = float(np.sum((_shipped_qe - float(np.mean(_shipped_qe))) ** 2))
    _r2_lang = 1.0 - (_ss_res_lang / _ss_tot_lang)
    _p_freund, _ = optimize.curve_fit(_freund_func, _shipped_ce, _shipped_qe, p0=[10.0, 2.0])
    _ss_res_freund = float(np.sum((_shipped_qe - _freund_func(_shipped_ce, *_p_freund)) ** 2))
    _ss_tot_freund = float(np.sum((_shipped_qe - float(np.mean(_shipped_qe))) ** 2))
    _r2_freund = 1.0 - (_ss_res_freund / _ss_tot_freund)
    _SYN_QMAX, _SYN_KL = 50.0, 0.08
    _SYN_KF, _SYN_N = 15.0, 2.5
    _C0_REF = 150.0
    _SYN_SRC = "Known ground-truth parameter recovery (noise-free engine fit)"
    _SCI_SRC = "scipy.optimize.curve_fit on shipped data (independent of engine)"
    _R2_SRC = "scipy curve_fit cross-check (R^2 from scipy residuals)"
    _synth_ce_l = np.array([2.0, 5.0, 10.0, 20.0, 50.0, 100.0, 200.0])
    _synth_qe_l = _SYN_QMAX * _SYN_KL * _synth_ce_l / (1.0 + _SYN_KL * _synth_ce_l)
    _fit_synth_l = fit_model(LANGMUIR, _synth_ce_l, _synth_qe_l)
    _synth_ce_f = np.array([1.0, 5.0, 15.0, 30.0, 60.0, 120.0])
    _synth_qe_f = _SYN_KF * np.power(_synth_ce_f, 1.0 / _SYN_N)
    _fit_synth_f = fit_model(FREUNDLICH, _synth_ce_f, _synth_qe_f)
    def _check(dataset, criterion, expected, tolerance, computed, source):
        return {
            "Dataset": dataset,
            "Criterion": criterion,
            "Expected": f"{expected:.4f}",
            "Calculated": f"{computed:.4f}",
            "Tolerance": f"+/-{tolerance:.4f}",
            "Status": "PASS" if abs(computed - expected) &lt;= tolerance else "FAIL",
            "Source": source,
        }
    _checks = [
        _check("Shipped data (Langmuir)", "Capacity qmax (mg/g)", 45.0721, 0.0050, _p_lang[0], _SCI_SRC),
        _check("Shipped data (Langmuir)", "Affinity KL (L/mg)", 0.0993, 0.0005, _p_lang[1], _SCI_SRC),
        _check("Shipped data (Langmuir)", "Goodness-of-fit R^2", 0.9998, 0.0002, _r2_lang, _R2_SRC),
        _check("Shipped data (Freundlich)", "Capacity KF", 10.7416, 0.0050, _p_freund[0], _SCI_SRC),
        _check("Shipped data (Freundlich)", "Heterogeneity 1/n", 0.2919, 0.0005, 1.0 / _p_freund[1], "Derived from scipy-fitted n (1/n = 1 / n)"),
        _check("Shipped data (Freundlich)", "Adsorption intensity n", 3.4258, 0.0050, _p_freund[1], _SCI_SRC),
        _check("Shipped data (Freundlich)", "Goodness-of-fit R^2", 0.9197, 0.0010, _r2_freund, _R2_SRC),
        _check("Separation factor RL", "RL at reference C0max", 0.0629, 0.0002, 1.0 / (1.0 + _p_lang[1] * _C0_REF), "Closed-form RL = 1 / (1 + KL * C0max), C0max = 150 mg/L, KL from scipy fit"),
        _check("Synthetic Langmuir (noise-free)", "Capacity qmax (mg/g)", _SYN_QMAX, 0.0001, _fit_synth_l.params[0], _SYN_SRC),
        _check("Synthetic Langmuir (noise-free)", "Affinity KL (L/mg)", _SYN_KL, 0.0001, _fit_synth_l.params[1], _SYN_SRC),
        _check("Synthetic Freundlich (noise-free)", "Capacity KF", _SYN_KF, 0.0001, _fit_synth_f.params[0], _SYN_SRC),
        _check("Synthetic Freundlich (noise-free)", "Adsorption intensity n", _SYN_N, 0.0001, _fit_synth_f.params[1], _SYN_SRC),
    ]
    validation_table = pd.DataFrame(_checks)
    _pass_count = sum(1 for c in _checks if c["Status"] == "PASS")
    validation_summary = f"PASS ({_pass_count} of {len(_checks)} checks)"
    return validation_summary, validation_table</t>
        </is>
      </c>
    </row>
    <row r="19">
      <c r="A19" s="17" t="inlineStr">
        <is>
          <t>@app.cell(hide_code=True)
def _(active_fit, comparison_summary, defaults_warnings, model_choice, mo, overflow_note, validation_summary):
    if active_fit is not None:
        _msg = (
            f"**Fit converged ({model_choice} model).** R² = **{active_fit.r_squared:.4f}**, "
            f"residual SD = **{active_fit.sy_x:.4f} mg/g**.\n\n"
            f"Model comparison: **{comparison_summary}**.\n\n"
            f"Validation reference checks: **{validation_summary}**."
        )
    else:
        _msg = "**No fit converged.** Check input data in Isotherm data and settings in Defaults."
    if defaults_warnings:
        _msg += "\n\n**Settings notice**: " + "; ".join(defaults_warnings)
    if overflow_note:
        _msg += f"\n\n**Note**: {overflow_note}"
    status_md = mo.md(_msg)
    status_md
    return (status_md,)</t>
        </is>
      </c>
    </row>
    <row r="20">
      <c r="A20" s="17" t="inlineStr">
        <is>
          <t>@app.cell(hide_code=True)
def _(mo, outlier_threshold):
    _acc_text = (
        "- **Models**:\n"
        r"  - **Langmuir isotherm**: $q_e = \frac{q_{\max} K_L C_e}{1 + K_L C_e}$, assuming monolayer adsorption on homogeneous, energetically equivalent binding sites with no lateral interaction." + "\n"
        r"  - **Freundlich isotherm**: $q_e = K_F C_e^{1/n}$, an empirical power-law equation describing multilayer adsorption on energetically heterogeneous surfaces." + "\n"
        r"- **Separation factor**: $R_L = \frac{1}{1 + K_L C_{0,\max}}$ indicates whether Langmuir adsorption is unfavourable ($R_L &gt; 1$), linear ($R_L = 1$), favourable ($0 &lt; R_L &lt; 1$), or irreversible ($R_L = 0$)." + "\n"
        r"- **Heterogeneity factor**: $1/n &lt; 1$ indicates favourable adsorption; values above 1 reflect cooperative adsorption." + "\n"
        "- **Model selection**: Corrected Akaike Information Criterion (AICc) balances residual sum of squares against parameter count. Lower AICc indicates the superior parsimonious model.\n"
        "- **Intervals**: Pointwise Wald confidence bands at the chosen confidence level (default 95%).\n"
        f"- **Limitations**: Assumes constant solution temperature, adsorbent dosage, and pH across all batch equilibrium tests. Outlier points (&gt; {outlier_threshold:g} SD) are flagged on Results but not excluded automatically."
    )
    mo.accordion({"Method and limitations": _acc_text})
    return</t>
        </is>
      </c>
    </row>
    <row r="21">
      <c r="A21" s="17" t="inlineStr">
        <is>
          <t>@app.cell(hide_code=True)
def _(
    bf,
    checks_table,
    comparison_table,
    curve_table,
    results_table,
    statistics_table,
    validation_table,
):
    publication = bf.publish(
        outputs={
            "results": results_table,
            "comparison": comparison_table,
            "checks": checks_table,
            "statistics": statistics_table,
            "curve": curve_table,
            "validation": validation_table,
        }
    )
    publication
    return (publication,)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