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worksheets/sheet4.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Retirement Model" sheetId="1" state="visible" r:id="rId4"/>
    <s:sheet name="Validation" sheetId="2" state="visible" r:id="rId5"/>
    <s:sheet name="Guide" sheetId="3" state="visible" r:id="rId6"/>
    <s:sheet name="_BOARDFLARE" sheetId="4" state="veryHidden" r:id="rId7"/>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2">
    <numFmt numFmtId="164" formatCode="0.0%"/>
    <numFmt numFmtId="165" formatCode="$#,##0.00;[Red]-$#,##0.00"/>
  </numFmts>
  <fonts count="9">
    <font>
      <name val="Calibri"/>
      <family val="2"/>
      <color theme="1"/>
      <sz val="11"/>
      <scheme val="minor"/>
    </font>
    <font>
      <b val="1"/>
      <color rgb="FFFFFFFF"/>
      <sz val="18"/>
    </font>
    <font>
      <color rgb="FFDCE8F5"/>
      <sz val="11"/>
    </font>
    <font>
      <b val="1"/>
      <color rgb="FFFFFFFF"/>
      <sz val="11"/>
    </font>
    <font>
      <b val="1"/>
      <color rgb="FF334155"/>
      <sz val="10"/>
    </font>
    <font>
      <b val="1"/>
      <color rgb="FF14532D"/>
      <sz val="10"/>
    </font>
    <font>
      <color rgb="FF0F172A"/>
      <sz val="10"/>
    </font>
    <font>
      <color rgb="FF14532D"/>
      <sz val="10"/>
    </font>
    <font>
      <color rgb="FF64748B"/>
      <sz val="9"/>
    </font>
  </fonts>
  <fills count="8">
    <fill>
      <patternFill/>
    </fill>
    <fill>
      <patternFill patternType="gray125"/>
    </fill>
    <fill>
      <patternFill patternType="solid">
        <fgColor rgb="FF1E3A5F"/>
      </patternFill>
    </fill>
    <fill>
      <patternFill patternType="solid">
        <fgColor rgb="FF356A9A"/>
      </patternFill>
    </fill>
    <fill>
      <patternFill patternType="solid">
        <fgColor rgb="FFE8EEF5"/>
      </patternFill>
    </fill>
    <fill>
      <patternFill patternType="solid">
        <fgColor rgb="FFDDF7E8"/>
      </patternFill>
    </fill>
    <fill>
      <patternFill patternType="solid">
        <fgColor rgb="FFEAF4FF"/>
      </patternFill>
    </fill>
    <fill>
      <patternFill patternType="solid">
        <fgColor rgb="FFECFDF3"/>
      </patternFill>
    </fill>
  </fills>
  <borders count="9">
    <border>
      <left/>
      <right/>
      <top/>
      <bottom/>
      <diagonal/>
    </border>
    <border>
      <bottom style="thin">
        <color rgb="FFAAB8C7"/>
      </bottom>
    </border>
    <border>
      <bottom style="thin">
        <color rgb="FF86C9A3"/>
      </bottom>
    </border>
    <border>
      <left style="thin">
        <color rgb="FF7BA7D1"/>
      </left>
      <top style="thin">
        <color rgb="FF7BA7D1"/>
      </top>
      <bottom style="thin">
        <color rgb="FF7BA7D1"/>
      </bottom>
    </border>
    <border>
      <right style="thin">
        <color rgb="FF7BA7D1"/>
      </right>
      <top style="thin">
        <color rgb="FF7BA7D1"/>
      </top>
      <bottom style="thin">
        <color rgb="FF7BA7D1"/>
      </bottom>
    </border>
    <border>
      <left style="thin">
        <color rgb="FF7BA7D1"/>
      </left>
      <right style="thin">
        <color rgb="FF7BA7D1"/>
      </right>
      <top style="thin">
        <color rgb="FF7BA7D1"/>
      </top>
      <bottom style="thin">
        <color rgb="FF7BA7D1"/>
      </bottom>
    </border>
    <border>
      <bottom style="thin">
        <color rgb="FFC6E8D3"/>
      </bottom>
    </border>
    <border>
      <top style="thin">
        <color rgb="FF7BA7D1"/>
      </top>
      <bottom style="thin">
        <color rgb="FF7BA7D1"/>
      </bottom>
    </border>
    <border>
      <bottom style="thin">
        <color rgb="FFE2E8F0"/>
      </bottom>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0" fontId="6" fillId="6" borderId="3" applyAlignment="1" pivotButton="0" quotePrefix="0" xfId="0">
      <alignment vertical="center" wrapText="1"/>
    </xf>
    <xf numFmtId="0" fontId="6" fillId="6" borderId="4" applyAlignment="1" pivotButton="0" quotePrefix="0" xfId="0">
      <alignment vertical="center" wrapText="1"/>
    </xf>
    <xf numFmtId="164" fontId="6" fillId="6" borderId="3" applyAlignment="1" pivotButton="0" quotePrefix="0" xfId="0">
      <alignment vertical="center"/>
    </xf>
    <xf numFmtId="164" fontId="6" fillId="6" borderId="4" applyAlignment="1" pivotButton="0" quotePrefix="0" xfId="0">
      <alignment vertical="center"/>
    </xf>
    <xf numFmtId="0" fontId="6" fillId="6" borderId="5" applyAlignment="1" pivotButton="0" quotePrefix="0" xfId="0">
      <alignment vertical="center" wrapText="1"/>
    </xf>
    <xf numFmtId="0" fontId="7" fillId="7" borderId="6" applyAlignment="1" pivotButton="0" quotePrefix="0" xfId="0">
      <alignment vertical="center" wrapText="1"/>
    </xf>
    <xf numFmtId="164" fontId="7" fillId="7" borderId="6" applyAlignment="1" pivotButton="0" quotePrefix="0" xfId="0">
      <alignment vertical="center" wrapText="1"/>
    </xf>
    <xf numFmtId="0" fontId="6" fillId="6" borderId="7" applyAlignment="1" pivotButton="0" quotePrefix="0" xfId="0">
      <alignment vertical="center" wrapText="1"/>
    </xf>
    <xf numFmtId="0" fontId="6" fillId="0" borderId="8" applyAlignment="1" pivotButton="0" quotePrefix="0" xfId="0">
      <alignment vertical="center" wrapText="1"/>
    </xf>
    <xf numFmtId="165" fontId="6" fillId="6" borderId="5" applyAlignment="1" pivotButton="0" quotePrefix="0" xfId="0">
      <alignment vertical="center"/>
    </xf>
    <xf numFmtId="3" fontId="6" fillId="6" borderId="5" applyAlignment="1" pivotButton="0" quotePrefix="0" xfId="0">
      <alignment vertical="center"/>
    </xf>
    <xf numFmtId="164" fontId="6" fillId="6" borderId="5" applyAlignment="1" pivotButton="0" quotePrefix="0" xfId="0">
      <alignment vertical="center"/>
    </xf>
    <xf numFmtId="4" fontId="6" fillId="6" borderId="5" applyAlignment="1" pivotButton="0" quotePrefix="0" xfId="0">
      <alignment vertical="center"/>
    </xf>
    <xf numFmtId="0" fontId="8" fillId="0" borderId="0" applyAlignment="1" pivotButton="0" quotePrefix="0" xfId="0">
      <alignment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s:worksheet xmlns:s="http://schemas.openxmlformats.org/spreadsheetml/2006/main">
  <s:sheetPr>
    <s:outlinePr summaryBelow="1" summaryRight="1"/>
    <s:pageSetUpPr/>
  </s:sheetPr>
  <s:dimension ref="A1:U34"/>
  <s:sheetViews>
    <s:sheetView showGridLines="0" zoomScale="100" workbookViewId="0">
      <s:selection activeCell="A1" sqref="A1"/>
    </s:sheetView>
  </s:sheetViews>
  <s:sheetFormatPr baseColWidth="8" defaultRowHeight="15"/>
  <s:cols>
    <s:col width="22.5" customWidth="1" min="1" max="1"/>
    <s:col width="14.38" customWidth="1" min="2" max="2"/>
    <s:col width="13.13" customWidth="1" min="3" max="3"/>
    <s:col width="13.13" customWidth="1" min="4" max="4"/>
    <s:col width="13.13" customWidth="1" min="5" max="5"/>
    <s:col width="11.88" customWidth="1" min="6" max="6"/>
    <s:col width="11.88" customWidth="1" min="7" max="7"/>
    <s:col width="3" customWidth="1" min="8" max="8"/>
    <s:col width="26.25" customWidth="1" min="9" max="9"/>
    <s:col width="15.63" customWidth="1" min="10" max="10"/>
    <s:col width="3" customWidth="1" min="11" max="11"/>
    <s:col width="13.75" customWidth="1" min="12" max="12"/>
    <s:col width="17.5" customWidth="1" min="13" max="13"/>
    <s:col width="17.5" customWidth="1" min="14" max="14"/>
    <s:col width="17.5" customWidth="1" min="15" max="15"/>
    <s:col width="17.5" customWidth="1" min="16" max="16"/>
    <s:col width="3" customWidth="1" min="17" max="17"/>
    <s:col width="20" customWidth="1" min="18" max="18"/>
    <s:col width="15" customWidth="1" min="19" max="19"/>
    <s:col width="15" customWidth="1" min="20" max="20"/>
    <s:col width="17.5" customWidth="1" min="21" max="21"/>
  </s:cols>
  <s:sheetData>
    <s:row r="1" ht="25.5" customHeight="1">
      <s:c r="A1" s="1" t="inlineStr">
        <s:is>
          <s:t>Retirement Wealth &amp; Sequence-of-Returns Simulator</s:t>
        </s:is>
      </s:c>
    </s:row>
    <s:row r="2" ht="31.5" customHeight="1">
      <s:c r="A2" s="2" t="inlineStr">
        <s:is>
          <s:t>Simulate 30-year portfolio wealth decumulation with Latin Hypercube Sampling, sequence-of-returns risk, and Trinity Study safe withdrawal ladders.</s:t>
        </s:is>
      </s:c>
    </s:row>
    <s:row r="3" ht="18" customHeight="1"/>
    <s:row r="4" ht="18" customHeight="1">
      <s:c r="A4" s="3" t="inlineStr">
        <s:is>
          <s:t>Asset class returns &amp; inflation drivers (up to 10 inputs)</s:t>
        </s:is>
      </s:c>
      <s:c r="I4" s="3" t="inlineStr">
        <s:is>
          <s:t>30-year decumulation summary</s:t>
        </s:is>
      </s:c>
      <s:c r="L4" s="3" t="inlineStr">
        <s:is>
          <s:t>Wealth trajectory fan ladder ($)</s:t>
        </s:is>
      </s:c>
      <s:c r="R4" s="3" t="inlineStr">
        <s:is>
          <s:t>Safe withdrawal rate ladder</s:t>
        </s:is>
      </s:c>
    </s:row>
    <s:row r="5" ht="30" customHeight="1">
      <s:c r="A5" s="4" t="inlineStr">
        <s:is>
          <s:t>Driver name</s:t>
        </s:is>
      </s:c>
      <s:c r="B5" s="4" t="inlineStr">
        <s:is>
          <s:t>Distribution</s:t>
        </s:is>
      </s:c>
      <s:c r="C5" s="4" t="inlineStr">
        <s:is>
          <s:t>Parameter 1</s:t>
        </s:is>
      </s:c>
      <s:c r="D5" s="4" t="inlineStr">
        <s:is>
          <s:t>Parameter 2</s:t>
        </s:is>
      </s:c>
      <s:c r="E5" s="4" t="inlineStr">
        <s:is>
          <s:t>Parameter 3</s:t>
        </s:is>
      </s:c>
      <s:c r="F5" s="4" t="inlineStr">
        <s:is>
          <s:t>Min bound</s:t>
        </s:is>
      </s:c>
      <s:c r="G5" s="4" t="inlineStr">
        <s:is>
          <s:t>Max bound</s:t>
        </s:is>
      </s:c>
      <s:c r="I5" s="5" cm="1">
        <s:f t="array" ref="I5:J16">_xldudf_BF_OUTPUT("summary")</s:f>
      </s:c>
      <s:c r="J5" s="5"/>
      <s:c r="L5" s="5" cm="1">
        <s:f t="array" ref="L5:P12">_xldudf_BF_OUTPUT("wealth_fan")</s:f>
      </s:c>
      <s:c r="M5" s="5"/>
      <s:c r="N5" s="5"/>
      <s:c r="O5" s="5"/>
      <s:c r="P5" s="5"/>
      <s:c r="R5" s="5" cm="1">
        <s:f t="array" ref="R5:U10">_xldudf_BF_OUTPUT("swr_ladder")</s:f>
      </s:c>
      <s:c r="S5" s="5"/>
      <s:c r="T5" s="5"/>
      <s:c r="U5" s="5"/>
    </s:row>
    <s:row r="6" ht="24" customHeight="1">
      <s:c r="A6" s="6" t="inlineStr">
        <s:is>
          <s:t>Equities Annual Return</s:t>
        </s:is>
      </s:c>
      <s:c r="B6" s="7" t="inlineStr">
        <s:is>
          <s:t>Normal</s:t>
        </s:is>
      </s:c>
      <s:c r="C6" s="8" t="n">
        <s:v>0.095</s:v>
      </s:c>
      <s:c r="D6" s="9" t="n">
        <s:v>0.17</s:v>
      </s:c>
      <s:c r="E6" s="10" t="n"/>
      <s:c r="F6" s="8" t="n">
        <s:v>-0.6</s:v>
      </s:c>
      <s:c r="G6" s="9" t="n">
        <s:v>1</s:v>
      </s:c>
      <s:c r="I6" s="11"/>
      <s:c r="J6" s="11"/>
      <s:c r="L6" s="11"/>
      <s:c r="M6" s="11"/>
      <s:c r="N6" s="11"/>
      <s:c r="O6" s="11"/>
      <s:c r="P6" s="11"/>
      <s:c r="R6" s="12"/>
      <s:c r="S6" s="12"/>
      <s:c r="T6" s="12"/>
      <s:c r="U6" s="11"/>
    </s:row>
    <s:row r="7" ht="24" customHeight="1">
      <s:c r="A7" s="6" t="inlineStr">
        <s:is>
          <s:t>Bonds Annual Return</s:t>
        </s:is>
      </s:c>
      <s:c r="B7" s="7" t="inlineStr">
        <s:is>
          <s:t>Normal</s:t>
        </s:is>
      </s:c>
      <s:c r="C7" s="8" t="n">
        <s:v>0.045</s:v>
      </s:c>
      <s:c r="D7" s="9" t="n">
        <s:v>0.06</s:v>
      </s:c>
      <s:c r="E7" s="10" t="n"/>
      <s:c r="F7" s="8" t="n">
        <s:v>-0.2</s:v>
      </s:c>
      <s:c r="G7" s="9" t="n">
        <s:v>0.5</s:v>
      </s:c>
      <s:c r="I7" s="11"/>
      <s:c r="J7" s="11"/>
      <s:c r="L7" s="11"/>
      <s:c r="M7" s="11"/>
      <s:c r="N7" s="11"/>
      <s:c r="O7" s="11"/>
      <s:c r="P7" s="11"/>
      <s:c r="R7" s="12"/>
      <s:c r="S7" s="12"/>
      <s:c r="T7" s="12"/>
      <s:c r="U7" s="11"/>
    </s:row>
    <s:row r="8" ht="24" customHeight="1">
      <s:c r="A8" s="6" t="inlineStr">
        <s:is>
          <s:t>Annual CPI Inflation</s:t>
        </s:is>
      </s:c>
      <s:c r="B8" s="7" t="inlineStr">
        <s:is>
          <s:t>Normal</s:t>
        </s:is>
      </s:c>
      <s:c r="C8" s="8" t="n">
        <s:v>0.028</s:v>
      </s:c>
      <s:c r="D8" s="9" t="n">
        <s:v>0.015</s:v>
      </s:c>
      <s:c r="E8" s="10" t="n"/>
      <s:c r="F8" s="8" t="n">
        <s:v>-0.05</s:v>
      </s:c>
      <s:c r="G8" s="9" t="n">
        <s:v>0.2</s:v>
      </s:c>
      <s:c r="I8" s="11"/>
      <s:c r="J8" s="11"/>
      <s:c r="L8" s="11"/>
      <s:c r="M8" s="11"/>
      <s:c r="N8" s="11"/>
      <s:c r="O8" s="11"/>
      <s:c r="P8" s="11"/>
      <s:c r="R8" s="12"/>
      <s:c r="S8" s="12"/>
      <s:c r="T8" s="12"/>
      <s:c r="U8" s="11"/>
    </s:row>
    <s:row r="9" ht="24" customHeight="1">
      <s:c r="A9" s="6" t="n"/>
      <s:c r="B9" s="13" t="n"/>
      <s:c r="C9" s="13" t="n"/>
      <s:c r="D9" s="13" t="n"/>
      <s:c r="E9" s="13" t="n"/>
      <s:c r="F9" s="13" t="n"/>
      <s:c r="G9" s="7" t="n"/>
      <s:c r="I9" s="11"/>
      <s:c r="J9" s="11"/>
      <s:c r="L9" s="11"/>
      <s:c r="M9" s="11"/>
      <s:c r="N9" s="11"/>
      <s:c r="O9" s="11"/>
      <s:c r="P9" s="11"/>
      <s:c r="R9" s="12"/>
      <s:c r="S9" s="12"/>
      <s:c r="T9" s="12"/>
      <s:c r="U9" s="11"/>
    </s:row>
    <s:row r="10" ht="24" customHeight="1">
      <s:c r="A10" s="6" t="n"/>
      <s:c r="B10" s="13" t="n"/>
      <s:c r="C10" s="13" t="n"/>
      <s:c r="D10" s="13" t="n"/>
      <s:c r="E10" s="13" t="n"/>
      <s:c r="F10" s="13" t="n"/>
      <s:c r="G10" s="7" t="n"/>
      <s:c r="I10" s="11"/>
      <s:c r="J10" s="11"/>
      <s:c r="L10" s="11"/>
      <s:c r="M10" s="11"/>
      <s:c r="N10" s="11"/>
      <s:c r="O10" s="11"/>
      <s:c r="P10" s="11"/>
      <s:c r="R10" s="12"/>
      <s:c r="S10" s="12"/>
      <s:c r="T10" s="12"/>
      <s:c r="U10" s="11"/>
    </s:row>
    <s:row r="11" ht="24" customHeight="1">
      <s:c r="A11" s="6" t="n"/>
      <s:c r="B11" s="13" t="n"/>
      <s:c r="C11" s="13" t="n"/>
      <s:c r="D11" s="13" t="n"/>
      <s:c r="E11" s="13" t="n"/>
      <s:c r="F11" s="13" t="n"/>
      <s:c r="G11" s="7" t="n"/>
      <s:c r="I11" s="11"/>
      <s:c r="J11" s="11"/>
      <s:c r="L11" s="11"/>
      <s:c r="M11" s="11"/>
      <s:c r="N11" s="11"/>
      <s:c r="O11" s="11"/>
      <s:c r="P11" s="11"/>
    </s:row>
    <s:row r="12" ht="24" customHeight="1">
      <s:c r="A12" s="6" t="n"/>
      <s:c r="B12" s="13" t="n"/>
      <s:c r="C12" s="13" t="n"/>
      <s:c r="D12" s="13" t="n"/>
      <s:c r="E12" s="13" t="n"/>
      <s:c r="F12" s="13" t="n"/>
      <s:c r="G12" s="7" t="n"/>
      <s:c r="I12" s="11"/>
      <s:c r="J12" s="11"/>
      <s:c r="L12" s="11"/>
      <s:c r="M12" s="11"/>
      <s:c r="N12" s="11"/>
      <s:c r="O12" s="11"/>
      <s:c r="P12" s="11"/>
    </s:row>
    <s:row r="13" ht="24" customHeight="1">
      <s:c r="A13" s="6" t="n"/>
      <s:c r="B13" s="13" t="n"/>
      <s:c r="C13" s="13" t="n"/>
      <s:c r="D13" s="13" t="n"/>
      <s:c r="E13" s="13" t="n"/>
      <s:c r="F13" s="13" t="n"/>
      <s:c r="G13" s="7" t="n"/>
      <s:c r="I13" s="11"/>
      <s:c r="J13" s="11"/>
    </s:row>
    <s:row r="14" ht="24" customHeight="1">
      <s:c r="A14" s="6" t="n"/>
      <s:c r="B14" s="13" t="n"/>
      <s:c r="C14" s="13" t="n"/>
      <s:c r="D14" s="13" t="n"/>
      <s:c r="E14" s="13" t="n"/>
      <s:c r="F14" s="13" t="n"/>
      <s:c r="G14" s="7" t="n"/>
      <s:c r="I14" s="11"/>
      <s:c r="J14" s="11"/>
    </s:row>
    <s:row r="15" ht="24" customHeight="1">
      <s:c r="A15" s="6" t="n"/>
      <s:c r="B15" s="13" t="n"/>
      <s:c r="C15" s="13" t="n"/>
      <s:c r="D15" s="13" t="n"/>
      <s:c r="E15" s="13" t="n"/>
      <s:c r="F15" s="13" t="n"/>
      <s:c r="G15" s="7" t="n"/>
      <s:c r="I15" s="11"/>
      <s:c r="J15" s="11"/>
    </s:row>
    <s:row r="16" ht="24" customHeight="1">
      <s:c r="A16" s="3" t="inlineStr">
        <s:is>
          <s:t>Portfolio allocation &amp; withdrawal policy</s:t>
        </s:is>
      </s:c>
      <s:c r="I16" s="11"/>
      <s:c r="J16" s="11"/>
    </s:row>
    <s:row r="17" ht="18" customHeight="1">
      <s:c r="A17" s="4" t="inlineStr">
        <s:is>
          <s:t>Parameter</s:t>
        </s:is>
      </s:c>
      <s:c r="B17" s="4" t="inlineStr">
        <s:is>
          <s:t>Setting</s:t>
        </s:is>
      </s:c>
    </s:row>
    <s:row r="18" ht="18" customHeight="1">
      <s:c r="A18" s="14" t="inlineStr">
        <s:is>
          <s:t>Starting portfolio wealth ($)</s:t>
        </s:is>
      </s:c>
      <s:c r="B18" s="15" t="n">
        <s:v>1000000</s:v>
      </s:c>
    </s:row>
    <s:row r="19" ht="18" customHeight="1">
      <s:c r="A19" s="14" t="inlineStr">
        <s:is>
          <s:t>Retirement horizon (years)</s:t>
        </s:is>
      </s:c>
      <s:c r="B19" s="16" t="n">
        <s:v>30</s:v>
      </s:c>
    </s:row>
    <s:row r="20" ht="18" customHeight="1">
      <s:c r="A20" s="14" t="inlineStr">
        <s:is>
          <s:t>Equity allocation weight</s:t>
        </s:is>
      </s:c>
      <s:c r="B20" s="17" t="n">
        <s:v>0.6</s:v>
      </s:c>
    </s:row>
    <s:row r="21" ht="18" customHeight="1">
      <s:c r="A21" s="14" t="inlineStr">
        <s:is>
          <s:t>Bond allocation weight</s:t>
        </s:is>
      </s:c>
      <s:c r="B21" s="17" t="n">
        <s:v>0.4</s:v>
      </s:c>
    </s:row>
    <s:row r="22" ht="18" customHeight="1">
      <s:c r="A22" s="14" t="inlineStr">
        <s:is>
          <s:t>Initial withdrawal amount ($)</s:t>
        </s:is>
      </s:c>
      <s:c r="B22" s="15" t="n">
        <s:v>40000</s:v>
      </s:c>
    </s:row>
    <s:row r="23" ht="18" customHeight="1">
      <s:c r="A23" s="14" t="inlineStr">
        <s:is>
          <s:t>Stock/Bond return correlation</s:t>
        </s:is>
      </s:c>
      <s:c r="B23" s="18" t="n">
        <s:v>0.15</s:v>
      </s:c>
    </s:row>
    <s:row r="24" ht="18" customHeight="1"/>
    <s:row r="25" ht="18" customHeight="1">
      <s:c r="A25" s="3" t="inlineStr">
        <s:is>
          <s:t>Simulation controls</s:t>
        </s:is>
      </s:c>
    </s:row>
    <s:row r="26" ht="18" customHeight="1">
      <s:c r="A26" s="4" t="inlineStr">
        <s:is>
          <s:t>Control setting</s:t>
        </s:is>
      </s:c>
      <s:c r="B26" s="4" t="inlineStr">
        <s:is>
          <s:t>Value</s:t>
        </s:is>
      </s:c>
    </s:row>
    <s:row r="27" ht="18" customHeight="1">
      <s:c r="A27" s="14" t="inlineStr">
        <s:is>
          <s:t>Trials</s:t>
        </s:is>
      </s:c>
      <s:c r="B27" s="16" t="n">
        <s:v>5000</s:v>
      </s:c>
    </s:row>
    <s:row r="28" ht="18" customHeight="1">
      <s:c r="A28" s="14" t="inlineStr">
        <s:is>
          <s:t>Random seed</s:t>
        </s:is>
      </s:c>
      <s:c r="B28" s="16" t="n">
        <s:v>2026</s:v>
      </s:c>
    </s:row>
    <s:row r="29" ht="18" customHeight="1">
      <s:c r="A29" s="14" t="inlineStr">
        <s:is>
          <s:t>Target Success Rate</s:t>
        </s:is>
      </s:c>
      <s:c r="B29" s="17" t="n">
        <s:v>0.9</s:v>
      </s:c>
    </s:row>
    <s:row r="30" ht="18" customHeight="1">
      <s:c r="A30" s="14" t="inlineStr">
        <s:is>
          <s:t>Sampling method</s:t>
        </s:is>
      </s:c>
      <s:c r="B30" s="10" t="inlineStr">
        <s:is>
          <s:t>Latin Hypercube</s:t>
        </s:is>
      </s:c>
    </s:row>
    <s:row r="31" ht="18" customHeight="1">
      <s:c r="A31" s="3" t="inlineStr">
        <s:is>
          <s:t>Model relationship &amp; decumulation formula</s:t>
        </s:is>
      </s:c>
    </s:row>
    <s:row r="32" ht="18" customHeight="1">
      <s:c r="A32" s="19" t="inlineStr">
        <s:is>
          <s:t>Dynamic Path Recursion: W_{t+1} = max(0, W_t − C_t) × (1 + R_{p, t}). Annual withdrawal C_t increases with simulated inflation. Ruin occurs when wealth reaches $0 before Year 30. Trinity Study 4% rule benchmark evaluated.</s:t>
        </s:is>
      </s:c>
    </s:row>
    <s:row r="33" ht="18" customHeight="1"/>
    <s:row r="34" ht="18" customHeight="1"/>
  </s:sheetData>
  <s:mergeCells count="10">
    <s:mergeCell ref="L4:P4"/>
    <s:mergeCell ref="A16:B16"/>
    <s:mergeCell ref="I4:J4"/>
    <s:mergeCell ref="A2:U2"/>
    <s:mergeCell ref="A25:B25"/>
    <s:mergeCell ref="A31:G31"/>
    <s:mergeCell ref="R4:U4"/>
    <s:mergeCell ref="A4:G4"/>
    <s:mergeCell ref="A32:G34"/>
    <s:mergeCell ref="A1:U1"/>
  </s:mergeCells>
  <s:dataValidations count="2">
    <s:dataValidation sqref="B6:B15" showDropDown="0" showInputMessage="0" showErrorMessage="0" allowBlank="0" type="list">
      <s:formula1>"Normal,Lognormal,Uniform,Triangular,PERT,Fixed"</s:formula1>
    </s:dataValidation>
    <s:dataValidation sqref="B29" showDropDown="0" showInputMessage="0" showErrorMessage="0" allowBlank="0" type="list">
      <s:formula1>"Latin Hypercube,Pseudo-Random"</s:formula1>
    </s:dataValidation>
  </s:dataValidations>
  <s:pageMargins left="0.75" right="0.75" top="1" bottom="1" header="0.5" footer="0.5"/>
</s:worksheet>
</file>

<file path=xl/worksheets/sheet2.xml><?xml version="1.0" encoding="utf-8"?>
<s:worksheet xmlns:s="http://schemas.openxmlformats.org/spreadsheetml/2006/main">
  <s:sheetPr>
    <s:outlinePr summaryBelow="1" summaryRight="1"/>
    <s:pageSetUpPr/>
  </s:sheetPr>
  <s:dimension ref="A1:F17"/>
  <s:sheetViews>
    <s:sheetView showGridLines="0" zoomScale="100" workbookViewId="0">
      <s:selection activeCell="A1" sqref="A1"/>
    </s:sheetView>
  </s:sheetViews>
  <s:sheetFormatPr baseColWidth="8" defaultRowHeight="15"/>
  <s:cols>
    <s:col width="27.5" customWidth="1" min="1" max="1"/>
    <s:col width="25" customWidth="1" min="2" max="2"/>
    <s:col width="17.5" customWidth="1" min="3" max="3"/>
    <s:col width="17.5" customWidth="1" min="4" max="4"/>
    <s:col width="15" customWidth="1" min="5" max="5"/>
    <s:col width="11.25" customWidth="1" min="6" max="6"/>
  </s:cols>
  <s:sheetData>
    <s:row r="1" ht="25.5" customHeight="1">
      <s:c r="A1" s="1" t="inlineStr">
        <s:is>
          <s:t>Simulation Analytical Validation</s:t>
        </s:is>
      </s:c>
    </s:row>
    <s:row r="2" ht="31.5" customHeight="1">
      <s:c r="A2" s="2" t="inlineStr">
        <s:is>
          <s:t>Live actual simulation statistics compared against exact closed-form analytical integrals within explicit relative tolerance thresholds.</s:t>
        </s:is>
      </s:c>
    </s:row>
    <s:row r="3" ht="18" customHeight="1"/>
    <s:row r="4" ht="18" customHeight="1">
      <s:c r="A4" s="3" t="inlineStr">
        <s:is>
          <s:t>Closed-form benchmark tests (relative tolerance ≤ 0.5% – 2.0%)</s:t>
        </s:is>
      </s:c>
    </s:row>
    <s:row r="5" ht="24" customHeight="1">
      <s:c r="A5" s="5" cm="1">
        <s:f t="array" ref="A5:F11">_xldudf_BF_OUTPUT("validation")</s:f>
      </s:c>
      <s:c r="B5" s="5"/>
      <s:c r="C5" s="5"/>
      <s:c r="D5" s="5"/>
      <s:c r="E5" s="5"/>
      <s:c r="F5" s="5"/>
    </s:row>
    <s:row r="6" ht="24" customHeight="1">
      <s:c r="A6" s="11"/>
      <s:c r="B6" s="11"/>
      <s:c r="C6" s="11"/>
      <s:c r="D6" s="11"/>
      <s:c r="E6" s="12"/>
      <s:c r="F6" s="11"/>
    </s:row>
    <s:row r="7" ht="24" customHeight="1">
      <s:c r="A7" s="11"/>
      <s:c r="B7" s="11"/>
      <s:c r="C7" s="11"/>
      <s:c r="D7" s="11"/>
      <s:c r="E7" s="12"/>
      <s:c r="F7" s="11"/>
    </s:row>
    <s:row r="8" ht="24" customHeight="1">
      <s:c r="A8" s="11"/>
      <s:c r="B8" s="11"/>
      <s:c r="C8" s="11"/>
      <s:c r="D8" s="11"/>
      <s:c r="E8" s="12"/>
      <s:c r="F8" s="11"/>
    </s:row>
    <s:row r="9" ht="24" customHeight="1">
      <s:c r="A9" s="11"/>
      <s:c r="B9" s="11"/>
      <s:c r="C9" s="11"/>
      <s:c r="D9" s="11"/>
      <s:c r="E9" s="12"/>
      <s:c r="F9" s="11"/>
    </s:row>
    <s:row r="10" ht="24" customHeight="1">
      <s:c r="A10" s="11"/>
      <s:c r="B10" s="11"/>
      <s:c r="C10" s="11"/>
      <s:c r="D10" s="11"/>
      <s:c r="E10" s="12"/>
      <s:c r="F10" s="11"/>
    </s:row>
    <s:row r="11" ht="24" customHeight="1">
      <s:c r="A11" s="11"/>
      <s:c r="B11" s="11"/>
      <s:c r="C11" s="11"/>
      <s:c r="D11" s="11"/>
      <s:c r="E11" s="12"/>
      <s:c r="F11" s="11"/>
    </s:row>
    <s:row r="12" ht="18" customHeight="1"/>
    <s:row r="13" ht="18" customHeight="1">
      <s:c r="A13" s="3" t="inlineStr">
        <s:is>
          <s:t>Validation methodology &amp; references</s:t>
        </s:is>
      </s:c>
    </s:row>
    <s:row r="14" ht="18" customHeight="1">
      <s:c r="A14" s="19" t="inlineStr">
        <s:is>
          <s:t>1. Cooley, Hubbard, &amp; Walz (1998) The Trinity Study: Landmark retirement portfolio decumulation study establishing safe withdrawal rates across 50/50 and 75/25 asset allocations.
2. Bengen (1994) Journal of Financial Planning: The empirical foundation of the 4% annual withdrawal rule.
3. Damodaran (NYU Stern, 1928–present) &amp; Shiller (Yale, 1871–present): Long-term historical asset return moments and inflation series.</s:t>
        </s:is>
      </s:c>
    </s:row>
    <s:row r="15" ht="18" customHeight="1"/>
    <s:row r="16" ht="18" customHeight="1"/>
    <s:row r="17" ht="18" customHeight="1"/>
  </s:sheetData>
  <s:mergeCells count="5">
    <s:mergeCell ref="A2:F2"/>
    <s:mergeCell ref="A14:F17"/>
    <s:mergeCell ref="A13:F13"/>
    <s:mergeCell ref="A1:F1"/>
    <s:mergeCell ref="A4:F4"/>
  </s:mergeCells>
  <s:pageMargins left="0.75" right="0.75" top="1" bottom="1" header="0.5" footer="0.5"/>
</s:worksheet>
</file>

<file path=xl/worksheets/sheet3.xml><?xml version="1.0" encoding="utf-8"?>
<worksheet xmlns="http://schemas.openxmlformats.org/spreadsheetml/2006/main">
  <sheetPr>
    <outlinePr summaryBelow="1" summaryRight="1"/>
    <pageSetUpPr/>
  </sheetPr>
  <dimension ref="A1:B9"/>
  <sheetViews>
    <sheetView showGridLines="0" zoomScale="100" workbookViewId="0">
      <selection activeCell="A1" sqref="A1"/>
    </sheetView>
  </sheetViews>
  <sheetFormatPr baseColWidth="8" defaultRowHeight="15"/>
  <cols>
    <col width="30" customWidth="1" min="1" max="1"/>
    <col width="75" customWidth="1" min="2" max="2"/>
  </cols>
  <sheetData>
    <row r="1" ht="25.5" customHeight="1">
      <c r="A1" s="1" t="inlineStr">
        <is>
          <t>Retirement Wealth Decumulation Risk Practitioner Guide</t>
        </is>
      </c>
    </row>
    <row r="2" ht="31.5" customHeight="1">
      <c r="A2" s="2" t="inlineStr">
        <is>
          <t>Methodology, sequence-of-returns risk, Trinity Study benchmarks, and safe withdrawal rates.</t>
        </is>
      </c>
    </row>
    <row r="3" ht="18" customHeight="1"/>
    <row r="4" ht="18" customHeight="1">
      <c r="A4" s="3" t="inlineStr">
        <is>
          <t>Core methodology</t>
        </is>
      </c>
    </row>
    <row r="5" ht="48.75" customHeight="1">
      <c r="A5" s="4" t="inlineStr">
        <is>
          <t>Sequence-of-Returns Risk</t>
        </is>
      </c>
      <c r="B5" s="14" t="inlineStr">
        <is>
          <t>When accumulating wealth, the order of returns does not matter: earning +25% then -15% yields the exact same final wealth as earning -15% then +25%. However, when decumulating wealth with annual withdrawals, order is critical. Experiencing negative returns in the first 3 to 5 years forces the retiree to liquidate assets at depressed prices, permanently destroying compounding capital and causing premature portfolio exhaustion.</t>
        </is>
      </c>
    </row>
    <row r="6" ht="48.75" customHeight="1">
      <c r="A6" s="4" t="inlineStr">
        <is>
          <t>The Trinity Study &amp; The 4% Rule</t>
        </is>
      </c>
      <c r="B6" s="14" t="inlineStr">
        <is>
          <t>The landmark 1998 Trinity Study (Cooley, Hubbard, &amp; Walz) analyzed sustainable withdrawal rates across 15 to 30-year retirement horizons. For a 60% stock / 40% bond portfolio, an initial 4% withdrawal rate indexed annually to inflation sustained a 30-year horizon with an 88% to 95% historical success rate.</t>
        </is>
      </c>
    </row>
    <row r="7" ht="33.75" customHeight="1">
      <c r="A7" s="4" t="inlineStr">
        <is>
          <t>Inflation Indexation</t>
        </is>
      </c>
      <c r="B7" s="14" t="inlineStr">
        <is>
          <t>A fixed nominal withdrawal loses over 50% of purchasing power over 30 years at standard 2.8% inflation. In this simulation, each year's withdrawal is adjusted by the simulated CPI inflation rate, maintaining constant real living standards.</t>
        </is>
      </c>
    </row>
    <row r="8" ht="48.75" customHeight="1">
      <c r="A8" s="4" t="inlineStr">
        <is>
          <t>Safe Withdrawal Rate (SWR) Ladder</t>
        </is>
      </c>
      <c r="B8" s="14" t="inlineStr">
        <is>
          <t>The SWR ladder reveals the tradeoff between initial retirement spending and ruin probability. Stepping up initial spending from 3.5% to 5.0% increases 30-year portfolio exhaustion probability from ~5% to over 35%.</t>
        </is>
      </c>
    </row>
    <row r="9" ht="48.75" customHeight="1">
      <c r="A9" s="4" t="inlineStr">
        <is>
          <t>Free Excel Baseline Note</t>
        </is>
      </c>
      <c r="B9" s="14" t="inlineStr">
        <is>
          <t>Excel's native baseline requires volatile formulas (=RAND(), =NORM.INV()) and manual Data Tables. Data Tables freeze workbook UI calculation on every cell edit, volatile RAND() triggers constant recalculations, native formulas lack Latin Hypercube Sampling and correlation coupling, and Data Tables fail on Excel Online. Boardflare provides deterministic, non-volatile execution, Latin Hypercube variance reduction, and built-in analytical validation.</t>
        </is>
      </c>
    </row>
  </sheetData>
  <mergeCells count="3">
    <mergeCell ref="A4:B4"/>
    <mergeCell ref="A2:B2"/>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128" customWidth="1" min="1" max="1"/>
    <col width="54" customWidth="1" min="7" max="7"/>
    <col width="89" customWidth="1" min="8" max="8"/>
  </cols>
  <sheetData>
    <row r="1">
      <c r="A1" s="20"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20" t="inlineStr">
        <is>
          <t>@app.cell(hide_code=True)
def _():
    import boardflare as bf
    import marimo as mo
    import matplotlib.pyplot as plt
    import matplotlib.ticker as mticker
    import numpy as np
    from scipy import stats
    from scipy.stats import qmc
    mo.md("""
    # Retirement Wealth &amp; Sequence-of-Returns Simulator
    Simulate 30-year retirement portfolio wealth decumulation under stochastic equity returns, bond returns, and CPI inflation using **Latin Hypercube Sampling (LHS)**. Quantify sequence-of-returns risk, portfolio ruin probabilities, and Trinity Study safe withdrawal rate ladders.
    """)
    return bf, mo, mticker, np, plt, qmc, stats</t>
        </is>
      </c>
      <c r="G3" t="inlineStr">
        <is>
          <t>Revision</t>
        </is>
      </c>
      <c r="H3" t="n">
        <v>1</v>
      </c>
    </row>
    <row r="4">
      <c r="A4" s="20" t="inlineStr">
        <is>
          <t>@app.cell(hide_code=True)
def _(bf):
    inputs = bf.inputs(
        drivers=bf.ref("Retirement Model!A6:G14", headers=False),
        policy=bf.ref("Retirement Model!A18:B23", headers=False),
        controls=bf.ref("Retirement Model!A27:B30", headers=False),
    )
    inputs
    return (inputs,)
# engine-modules: sampler, correlation, metrics, sensitivity
# BEGIN GENERATED ENGINE (do not edit; run sync_engine.py)
@app.cell(hide_code=True)
def _(np, qmc, stats):
    # Generated from engine/sampler.py; edit the source, not this cell.
    #
    # Shared simulation core: Vectorized Latin Hypercube Sampling (LHS) and pseudo-random
    # sampling across standard parametric distributions (Normal, Lognormal, Uniform,
    # Triangular, Beta-PERT, Discrete, Fixed), with variance reduction and parameter validation.
    #
    # Distributions and parameterisations:
    #   1. Normal: mean (mu), standard deviation (sd &gt; 0)
    #      InvCDF: stats.norm.ppf(u, loc=mean, scale=sd)
    #   2. Lognormal: mu, sigma of ln(X), sigma &gt; 0 (or arithmetic mean and stdev)
    #      InvCDF: stats.lognorm.ppf(u, s=sigma, scale=exp(mu))
    #   3. Uniform: min (a), max (b), with a &lt;= b
    #      InvCDF: a + (b - a) * u
    #   4. Triangular: min (a), mode (c), max (b), with a &lt;= c &lt;= b, a &lt; b
    #      InvCDF: stats.triang.ppf(u, c=(c - a)/(b - a), loc=a, scale=b - a)
    #   5. PERT (Beta-PERT): min (a), mode (m), max (b), shape gamma (default 4.0)
    #      alpha = 1 + gamma * (m - a) / (b - a), beta = 1 + gamma * (b - m) / (b - a)
    #      InvCDF: stats.beta.ppf(u, alpha, beta, loc=a, scale=b - a)
    #   6. Discrete: finite values and probabilities (or weights)
    #   7. Fixed: constant scalar value across all trials
    #
    # References:
    #   - McKay, M.D., Beckman, R.J., Conover, W.J. (1979). "A Comparison of Three Methods for
    #     Selecting Values of Input Variables in the Analysis of Output from a Computer Code."
    #     Technometrics, 21(2), 239-245.
    #   - Malcolm, D.G., Roseboom, J.H., Clark, C.E., Fazar, W. (1959). "Application of a Technique
    #     for Research and Development Program Evaluation (PERT)." Operations Research, 7(5), 646-669.
    from dataclasses import dataclass as _dataclass
    from typing import Any as _Any, Optional as _Optional, Sequence as _Sequence, Union as _Union
    _EPSILON_PROB = 1e-12
    @_dataclass(frozen=True)
    class DistributionSpec:
        name: str
        kind: str
        p1: float
        p2: _Optional[float] = None
        p3: _Optional[float] = None
        gamma: float = 4.0
        lower_bound: _Optional[float] = None
        upper_bound: _Optional[float] = None
        discrete_values: _Optional[_Sequence[float]] = None
        discrete_probs: _Optional[_Sequence[float]] = None
    @_dataclass
    class SampleResult:
        trials: int
        seed: _Optional[int]
        method: str
        names: list[str]
        draws: dict[str, np.ndarray]
        matrix: np.ndarray
    def _validate_spec(spec: DistributionSpec) -&gt; None:
        kind = spec.kind.strip().title()
        name = spec.name
        if kind == "Normal":
            if spec.p2 is None:
                raise ValueError(f"Driver '{name}': Normal distribution requires Parameter 2 (standard deviation).")
            if spec.p2 &lt; 0.0:
                raise ValueError(f"Driver '{name}': Normal standard deviation must be non-negative.")
        elif kind == "Lognormal":
            if spec.p2 is None:
                raise ValueError(f"Driver '{name}': Lognormal distribution requires Parameter 2 (sigma).")
            if spec.p2 &lt;= 0.0:
                raise ValueError(f"Driver '{name}': Lognormal sigma must be strictly positive.")
        elif kind == "Uniform":
            if spec.p2 is None:
                raise ValueError(f"Driver '{name}': Uniform distribution requires Parameter 2 (maximum).")
            if spec.p2 &lt; spec.p1:
                raise ValueError(f"Driver '{name}': Uniform maximum ({spec.p2}) must be &gt;= minimum ({spec.p1}).")
        elif kind in ("Triangular", "Pert"):
            if spec.p2 is None or spec.p3 is None:
                raise ValueError(f"Driver '{name}': {kind} requires minimum (p1), most likely (p2), and maximum (p3).")
            a, m, b = float(spec.p1), float(spec.p2), float(spec.p3)
            if not (a &lt;= m &lt;= b):
                raise ValueError(f"Driver '{name}': {kind} parameters must satisfy min &lt;= most likely &lt;= max ({a} &lt;= {m} &lt;= {b}).")
            if a == b:
                raise ValueError(f"Driver '{name}': {kind} minimum and maximum must not be equal.")
            if kind == "Pert" and spec.gamma &lt;= 0.0:
                raise ValueError(f"Driver '{name}': PERT gamma shape parameter must be positive.")
        elif kind == "Discrete":
            if not spec.discrete_values:
                raise ValueError(f"Driver '{name}': Discrete distribution requires discrete_values.")
        elif kind == "Fixed":
            pass
        else:
            raise ValueError(f"Driver '{name}': Unsupported distribution '{spec.kind}'.")
        if spec.lower_bound is not None and spec.upper_bound is not None:
            if spec.lower_bound &gt; spec.upper_bound:
                raise ValueError(f"Driver '{name}': lower_bound ({spec.lower_bound}) exceeds upper_bound ({spec.upper_bound}).")
    def evaluate_distribution(spec: DistributionSpec, u: np.ndarray) -&gt; np.ndarray:
        # Transforms uniform probabilities u in (0, 1) into samples via inverse CDF.
        _validate_spec(spec)
        kind = spec.kind.strip().title()
        u_clipped = np.clip(u, _EPSILON_PROB, 1.0 - _EPSILON_PROB)
        if kind == "Normal":
            mean = float(spec.p1)
            sd = float(spec.p2)
            if sd == 0.0:
                samples = np.full_like(u_clipped, mean, dtype=float)
            else:
                samples = stats.norm.ppf(u_clipped, loc=mean, scale=sd)
        elif kind == "Lognormal":
            mu = float(spec.p1)
            sigma = float(spec.p2)
            samples = stats.lognorm.ppf(u_clipped, s=sigma, scale=np.exp(mu))
        elif kind == "Uniform":
            a = float(spec.p1)
            b = float(spec.p2)
            samples = a + (b - a) * u_clipped
        elif kind == "Triangular":
            a = float(spec.p1)
            m = float(spec.p2)
            b = float(spec.p3)
            c = (m - a) / (b - a)
            samples = stats.triang.ppf(u_clipped, c=c, loc=a, scale=b - a)
        elif kind == "Pert":
            a = float(spec.p1)
            m = float(spec.p2)
            b = float(spec.p3)
            gamma = float(spec.gamma)
            range_span = b - a
            alpha = 1.0 + gamma * ((m - a) / range_span)
            beta_param = 1.0 + gamma * ((b - m) / range_span)
            samples = stats.beta.ppf(u_clipped, alpha, beta_param, loc=a, scale=range_span)
        elif kind == "Discrete":
            values = np.asarray(spec.discrete_values, dtype=float)
            if spec.discrete_probs is not None:
                probs = np.asarray(spec.discrete_probs, dtype=float)
                probs = probs / np.sum(probs)
            else:
                probs = np.full(len(values), 1.0 / len(values), dtype=float)
            cum_probs = np.cumsum(probs)
            indices = np.searchsorted(cum_probs, u_clipped)
            indices = np.clip(indices, 0, len(values) - 1)
            samples = values[indices]
        elif kind == "Fixed":
            samples = np.full_like(u_clipped, float(spec.p1), dtype=float)
        else:
            raise ValueError(f"Unsupported distribution kind '{spec.kind}'")
        if spec.lower_bound is not None:
            samples = np.maximum(samples, float(spec.lower_bound))
        if spec.upper_bound is not None:
            samples = np.minimum(samples, float(spec.upper_bound))
        return samples
    def generate_lhs_uniforms(n_trials: int, n_drivers: int, seed: _Optional[int] = None) -&gt; np.ndarray:
        # Draws an (n_trials, n_drivers) Latin Hypercube sample on (0, 1).
        if n_trials &lt; 1:
            raise ValueError("n_trials must be at least 1.")
        if n_drivers &lt; 1:
            raise ValueError("n_drivers must be at least 1.")
        sampler = qmc.LatinHypercube(d=n_drivers, seed=seed)
        return sampler.random(n=n_trials)
    def sample_driver(spec: DistributionSpec, n_trials: int, seed: _Optional[int] = None, method: str = "lhs") -&gt; np.ndarray:
        # Samples a single driver using LHS or pseudo-random draws.
        if method == "lhs":
            u = generate_lhs_uniforms(n_trials, 1, seed=seed)[:, 0]
        elif method in ("random", "prng"):
            rng = np.random.default_rng(seed)
            u = rng.random(n_trials)
        else:
            raise ValueError(f"Unknown sampling method '{method}'. Choose 'lhs' or 'random'.")
        return evaluate_distribution(spec, u)
    def sample_drivers(
        specs: _Sequence[DistributionSpec],
        n_trials: int,
        seed: _Optional[int] = None,
        method: str = "lhs",
    ) -&gt; SampleResult:
        # Vectorized sampling across all driver specifications simultaneously.
        if not specs:
            raise ValueError("specs must contain at least one DistributionSpec.")
        n_drivers = len(specs)
        names = [s.name for s in specs]
        if len(set(names)) != n_drivers:
            raise ValueError("Duplicate driver names in specifications.")
        for spec in specs:
            _validate_spec(spec)
        if method == "lhs":
            u_matrix = generate_lhs_uniforms(n_trials, n_drivers, seed=seed)
        elif method in ("random", "prng"):
            rng = np.random.default_rng(seed)
            u_matrix = rng.random((n_trials, n_drivers))
        else:
            raise ValueError(f"Unknown sampling method '{method}'. Choose 'lhs' or 'random'.")
        matrix = np.empty((n_trials, n_drivers), dtype=float)
        draws: dict[str, np.ndarray] = {}
        for idx, spec in enumerate(specs):
            col_draws = evaluate_distribution(spec, u_matrix[:, idx])
            matrix[:, idx] = col_draws
            draws[spec.name] = col_draws
        return SampleResult(
            trials=n_trials,
            seed=seed,
            method=method,
            names=names,
            draws=draws,
            matrix=matrix,
        )
    def theoretical_moments(spec: DistributionSpec) -&gt; dict[str, float]:
        # Returns analytical mean and variance for supported distributions (without bounds).
        kind = spec.kind.strip().title()
        if kind == "Normal":
            mean = float(spec.p1)
            var = float(spec.p2) ** 2
            return {"mean": mean, "variance": var, "std": float(spec.p2)}
        if kind == "Lognormal":
            mu = float(spec.p1)
            sigma = float(spec.p2)
            var = (np.exp(sigma**2) - 1.0) * np.exp(2.0 * mu + sigma**2)
            mean = np.exp(mu + 0.5 * sigma**2)
            return {"mean": float(mean), "variance": float(var), "std": float(np.sqrt(var))}
        if kind == "Uniform":
            a = float(spec.p1)
            b = float(spec.p2)
            mean = 0.5 * (a + b)
            var = ((b - a) ** 2) / 12.0
            return {"mean": float(mean), "variance": float(var), "std": float(np.sqrt(var))}
        if kind == "Triangular":
            a = float(spec.p1)
            c = float(spec.p2)
            b = float(spec.p3)
            mean = (a + c + b) / 3.0
            var = (a**2 + b**2 + c**2 - a * b - a * c - b * c) / 18.0
            return {"mean": float(mean), "variance": float(var), "std": float(np.sqrt(var))}
        if kind == "Pert":
            a = float(spec.p1)
            m = float(spec.p2)
            b = float(spec.p3)
            gamma = float(spec.gamma)
            mean = (a + gamma * m + b) / (gamma + 2.0)
            alpha = 1.0 + gamma * ((m - a) / (b - a))
            beta_param = 1.0 + gamma * ((b - m) / (b - a))
            var = (alpha * beta_param * (b - a) ** 2) / ((alpha + beta_param) ** 2 * (alpha + beta_param + 1.0))
            return {"mean": float(mean), "variance": float(var), "std": float(np.sqrt(var))}
        if kind == "Fixed":
            val = float(spec.p1)
            return {"mean": val, "variance": 0.0, "std": 0.0}
        raise ValueError(f"Theoretical moments not implemented for {kind}")
    return (DistributionSpec, SampleResult, sample_driver, sample_drivers, generate_lhs_uniforms, evaluate_distribution, theoretical_moments,)</t>
        </is>
      </c>
      <c r="G4" t="inlineStr">
        <is>
          <t>Startup mode</t>
        </is>
      </c>
      <c r="H4" s="20" t="inlineStr">
        <is>
          <t>run</t>
        </is>
      </c>
    </row>
    <row r="5">
      <c r="A5" s="20" t="inlineStr">
        <is>
          <t>@app.cell(hide_code=True)
def _(np, stats):
    # Generated from engine/correlation.py; edit the source, not this cell.
    #
    # Shared simulation core: Iman-Conover (1982) rank correlation induction.
    # Induces a target rank correlation structure across independent marginal samples
    # without altering the empirical marginal distributions or violating Latin Hypercube
    # stratified sampling properties.
    #
    # References:
    #   - Iman, R.L., &amp; Conover, W.J. (1982). "A distribution-free approach to inducing rank
    #     correlation among input variables." Communications in Statistics - Simulation and
    #     Computation, 11(3), 311-334.
    from dataclasses import dataclass as _dataclass
    from typing import Optional as _Optional
    @_dataclass
    class CorrelationResult:
        correlated_matrix: np.ndarray
        target_matrix: np.ndarray
        achieved_rank_matrix: np.ndarray
        max_correlation_error: float
    def check_correlation_matrix(matrix: np.ndarray, tol: float = 1e-7) -&gt; np.ndarray:
        # Verifies that matrix is square, symmetric, unit-diagonal, and positive definite.
        c = np.asarray(matrix, dtype=float)
        if c.ndim != 2 or c.shape[0] != c.shape[1]:
            raise ValueError("Correlation matrix must be a 2D square matrix.")
        k = c.shape[0]
        if k == 0:
            raise ValueError("Correlation matrix cannot be empty.")
        if not np.allclose(c, c.T, atol=tol):
            raise ValueError("Correlation matrix must be symmetric.")
        diag = np.diag(c)
        if not np.allclose(diag, 1.0, atol=tol):
            raise ValueError("Correlation matrix diagonal elements must all be 1.0.")
        if np.any(c &lt; -1.0 - tol) or np.any(c &gt; 1.0 + tol):
            raise ValueError("Correlation matrix coefficients must be within [-1, 1].")
        # Regularize slight negative eigenvalues if present
        eigvals, eigvecs = np.linalg.eigh(c)
        if np.any(eigvals &lt;= tol):
            eigvals = np.maximum(eigvals, 1e-8)
            c_fixed = eigvecs @ np.diag(eigvals) @ eigvecs.T
            scale = np.sqrt(np.diag(c_fixed))
            c = c_fixed / np.outer(scale, scale)
        return c
    def spearman_matrix(x: np.ndarray) -&gt; np.ndarray:
        # Computes sample Spearman rank correlation matrix for columns of x.
        k = x.shape[1]
        ranks = np.empty_like(x, dtype=float)
        for col in range(k):
            ranks[:, col] = stats.rankdata(x[:, col])
        return np.corrcoef(ranks, rowvar=False)
    def induce_rank_correlation(
        samples: np.ndarray,
        target_correlation: np.ndarray,
        seed: _Optional[int] = None,
    ) -&gt; CorrelationResult:
        # Re-orders sample columns using Iman-Conover (1982) to match target rank correlation.
        x = np.asarray(samples, dtype=float)
        n_trials, n_drivers = x.shape
        if n_drivers == 1:
            return CorrelationResult(
                correlated_matrix=x.copy(),
                target_matrix=np.ones((1, 1)),
                achieved_rank_matrix=np.ones((1, 1)),
                max_correlation_error=0.0,
            )
        c_target = check_correlation_matrix(target_correlation)
        if c_target.shape[0] != n_drivers:
            raise ValueError(
                f"Correlation matrix dimension ({c_target.shape[0]}) does not match number of drivers ({n_drivers})."
            )
        # 1. Cholesky factorization of target matrix C = L L^T
        try:
            lower_target = np.linalg.cholesky(c_target)
        except np.linalg.LinAlgError:
            eigvals, eigvecs = np.linalg.eigh(c_target)
            eigvals = np.maximum(eigvals, 1e-6)
            c_reg = eigvecs @ np.diag(eigvals) @ eigvecs.T
            scale = np.sqrt(np.diag(c_reg))
            c_reg = c_reg / np.outer(scale, scale)
            lower_target = np.linalg.cholesky(c_reg)
        # 2. Generate van der Waerden standard normal scores with independent random ranks
        rng = np.random.default_rng(seed)
        van_der_waerden = np.empty((n_trials, n_drivers), dtype=float)
        probabilities = (np.arange(1, n_trials + 1) - 0.5) / n_trials
        standard_normal_quantiles = stats.norm.ppf(probabilities)
        for col in range(n_drivers):
            perm = rng.permutation(standard_normal_quantiles)
            van_der_waerden[:, col] = perm
        # 3. Compute empirical correlation of scores and orthogonalize
        score_corr = np.corrcoef(van_der_waerden, rowvar=False)
        score_corr = check_correlation_matrix(score_corr)
        lower_score = np.linalg.cholesky(score_corr)
        inv_lower_score = np.linalg.inv(lower_score)
        orthogonal_scores = van_der_waerden @ inv_lower_score.T
        # 4. Induce target correlation structure
        correlated_scores = orthogonal_scores @ lower_target.T
        # 5. Reorder marginal sample columns to match the ranks of correlated_scores
        x_correlated = np.empty_like(x)
        for col in range(n_drivers):
            sorted_draws = np.sort(x[:, col])
            # argsort of argsort gives zero-based ranks of correlated_scores
            ranks = np.argsort(np.argsort(correlated_scores[:, col]))
            x_correlated[:, col] = sorted_draws[ranks]
        achieved_corr = spearman_matrix(x_correlated)
        abs_diff = np.abs(achieved_corr - c_target)
        # Mask diagonal for error computation
        np.fill_diagonal(abs_diff, 0.0)
        max_err = float(np.max(abs_diff)) if n_drivers &gt; 1 else 0.0
        return CorrelationResult(
            correlated_matrix=x_correlated,
            target_matrix=c_target,
            achieved_rank_matrix=achieved_corr,
            max_correlation_error=max_err,
        )
    return (CorrelationResult, induce_rank_correlation, check_correlation_matrix, spearman_matrix,)</t>
        </is>
      </c>
      <c r="G5" t="inlineStr">
        <is>
          <t>Format version</t>
        </is>
      </c>
      <c r="H5" s="20" t="inlineStr">
        <is>
          <t>2</t>
        </is>
      </c>
    </row>
    <row r="6">
      <c r="A6" s="20" t="inlineStr">
        <is>
          <t>@app.cell(hide_code=True)
def _(np, stats):
    # Generated from engine/metrics.py; edit the source, not this cell.
    #
    # Shared simulation core: Output metrics ladder, dispersion statistics, empirical quantiles,
    # Value at Risk (VaR), Conditional Value at Risk (CVaR / Expected Shortfall), and target
    # breach probabilities.
    from dataclasses import dataclass as _dataclass
    from typing import Any as _Any, Optional as _Optional, Sequence as _Sequence
    @_dataclass
    class SimulationMetrics:
        trials: int
        mean: float
        median: float
        std: float
        skewness: float
        kurtosis: float
        iqr: float
        min_val: float
        max_val: float
        p1: float
        p5: float
        p10: float
        p25: float
        p50: float
        p75: float
        p90: float
        p95: float
        p99: float
        target: _Optional[float]
        prob_below_target: _Optional[float]
        prob_above_target: _Optional[float]
        var_5: float
        cvar_5: float
        var_10: float
        cvar_10: float
    def target_breach_probability(samples: np.ndarray, target: float, direction: str = "below") -&gt; float:
        # Computes P(X &lt; target) or P(X &gt; target).
        arr = np.asarray(samples, dtype=float)
        if arr.size == 0:
            return 0.0
        if direction in ("below", "less", "lower"):
            return float(np.mean(arr &lt; target))
        if direction in ("above", "greater", "upper"):
            return float(np.mean(arr &gt; target))
        raise ValueError(f"Unknown direction '{direction}'. Choose 'below' or 'above'.")
    def value_at_risk(samples: np.ndarray, alpha: float = 0.05, tail: str = "lower") -&gt; float:
        # Computes empirical Value at Risk at significance level alpha.
        arr = np.asarray(samples, dtype=float)
        if not (0.0 &lt; alpha &lt; 1.0):
            raise ValueError("alpha must be in (0, 1).")
        q = alpha if tail == "lower" else (1.0 - alpha)
        return float(np.quantile(arr, q))
    def conditional_value_at_risk(samples: np.ndarray, alpha: float = 0.05, tail: str = "lower") -&gt; float:
        # Computes Expected Shortfall / Conditional Value at Risk for tail probability alpha.
        arr = np.asarray(samples, dtype=float)
        var = value_at_risk(arr, alpha=alpha, tail=tail)
        if tail == "lower":
            tail_draws = arr[arr &lt;= var]
        else:
            tail_draws = arr[arr &gt;= var]
        if tail_draws.size == 0:
            return var
        return float(np.mean(tail_draws))
    def percentile_ladder(samples: np.ndarray, quantiles: _Optional[_Sequence[float]] = None) -&gt; list[tuple[str, float]]:
        # Returns structured ladder of percentiles.
        arr = np.asarray(samples, dtype=float)
        if quantiles is None:
            quantiles = [0.05, 0.10, 0.20, 0.25, 0.30, 0.40, 0.50, 0.60, 0.70, 0.75, 0.80, 0.85, 0.90, 0.95, 0.99]
        results = []
        q_vals = np.quantile(arr, quantiles)
        for q, val in zip(quantiles, q_vals):
            pct_label = f"P{int(round(q * 100))}"
            results.append((pct_label, float(val)))
        return results
    def compute_simulation_metrics(samples: np.ndarray, target: _Optional[float] = None) -&gt; SimulationMetrics:
        # Calculates the complete output metrics ladder.
        arr = np.asarray(samples, dtype=float)
        n = arr.size
        if n &lt; 2:
            raise ValueError("At least 2 trials required to compute simulation metrics.")
        mean_val = float(np.mean(arr))
        median_val = float(np.median(arr))
        std_val = float(np.std(arr, ddof=1))
        # Skewness and kurtosis
        skew_val = float(stats.skew(arr, bias=False)) if std_val &gt; 0.0 else 0.0
        kurt_val = float(stats.kurtosis(arr, bias=False)) if std_val &gt; 0.0 else 0.0
        p_keys = [0.01, 0.05, 0.10, 0.25, 0.50, 0.75, 0.90, 0.95, 0.99]
        q = np.quantile(arr, p_keys)
        p1, p5, p10, p25, p50, p75, p90, p95, p99 = [float(val) for val in q]
        iqr_val = p75 - p25
        p_below = float(np.mean(arr &lt; target)) if target is not None else None
        p_above = float(np.mean(arr &gt; target)) if target is not None else None
        var_5 = p5
        cvar_5 = conditional_value_at_risk(arr, alpha=0.05, tail="lower")
        var_10 = p10
        cvar_10 = conditional_value_at_risk(arr, alpha=0.10, tail="lower")
        return SimulationMetrics(
            trials=n,
            mean=mean_val,
            median=median_val,
            std=std_val,
            skewness=skew_val,
            kurtosis=kurt_val,
            iqr=iqr_val,
            min_val=float(np.min(arr)),
            max_val=float(np.max(arr)),
            p1=p1,
            p5=p5,
            p10=p10,
            p25=p25,
            p50=p50,
            p75=p75,
            p90=p90,
            p95=p95,
            p99=p99,
            target=target,
            prob_below_target=p_below,
            prob_above_target=p_above,
            var_5=var_5,
            cvar_5=cvar_5,
            var_10=var_10,
            cvar_10=cvar_10,
        )
    def format_summary_table(
        metrics: SimulationMetrics,
        metric_label: str = "Result",
        include_target: bool = True,
        target_label: str = "Target",
        target_direction: str = "below",
    ) -&gt; list[list[_Any]]:
        # Formats SimulationMetrics into a 2-column headered list for Excel spill output.
        rows: list[list[_Any]] = [
            ["Metric", metric_label],
            ["Trials", metrics.trials],
            ["Mean", round(metrics.mean, 2)],
            ["Median (P50)", round(metrics.median, 2)],
            ["Standard deviation", round(metrics.std, 2)],
            ["Skewness", round(metrics.skewness, 4)],
            ["Kurtosis", round(metrics.kurtosis, 4)],
            ["P10", round(metrics.p10, 2)],
            ["P25", round(metrics.p25, 2)],
            ["P75", round(metrics.p75, 2)],
            ["P90", round(metrics.p90, 2)],
            ["P95", round(metrics.p95, 2)],
            ["P99", round(metrics.p99, 2)],
        ]
        if include_target and metrics.target is not None:
            rows.append([target_label, round(metrics.target, 2)])
            if target_direction == "below":
                rows.append(["Probability below target", round(metrics.prob_below_target, 4)])
            else:
                rows.append(["Probability above target", round(metrics.prob_above_target, 4)])
        rows.append(["5% Value at Risk (VaR)", round(metrics.var_5, 2)])
        rows.append(["10% Expected Shortfall (CVaR)", round(metrics.cvar_10, 2)])
        return rows
    return (SimulationMetrics, compute_simulation_metrics, percentile_ladder, target_breach_probability, value_at_risk, conditional_value_at_risk, format_summary_table,)</t>
        </is>
      </c>
      <c r="G6" t="inlineStr">
        <is>
          <t>Saved at</t>
        </is>
      </c>
      <c r="H6" s="20" t="inlineStr">
        <is>
          <t>1970-01-01T00:00:00Z</t>
        </is>
      </c>
    </row>
    <row r="7">
      <c r="A7" s="20" t="inlineStr">
        <is>
          <t>@app.cell(hide_code=True)
def _(np, stats):
    # Generated from engine/sensitivity.py; edit the source, not this cell.
    #
    # Shared simulation core: Sensitivity analytics and tornado ranking.
    # Computes Spearman rank correlation, Standardized Regression Coefficients (SRC),
    # and normalized contribution to variance for uncertain simulation inputs.
    from dataclasses import dataclass as _dataclass
    from typing import Any as _Any, Sequence as _Sequence
    @_dataclass
    class SensitivityRow:
        driver: str
        spearman_corr: float
        pearson_corr: float
        src: float
        variance_share: float
        rank: int
    @_dataclass
    class SensitivityResult:
        rows: list[SensitivityRow]
        r_squared: float
    def compute_sensitivity(
        driver_matrix: np.ndarray,
        output_vector: np.ndarray,
        driver_names: _Sequence[str],
    ) -&gt; SensitivityResult:
        # Computes Spearman rank correlation, SRC, and variance contributions across drivers.
        x = np.asarray(driver_matrix, dtype=float)
        y = np.asarray(output_vector, dtype=float).ravel()
        n_trials, n_drivers = x.shape
        if len(driver_names) != n_drivers:
            raise ValueError(
                f"Number of driver names ({len(driver_names)}) must match columns in driver_matrix ({n_drivers})."
            )
        if y.shape[0] != n_trials:
            raise ValueError(f"Length of output_vector ({y.shape[0]}) must match trial count ({n_trials}).")
        y_std = float(np.std(y, ddof=1))
        if y_std == 0.0 or n_trials &lt; 3:
            rows = [
                SensitivityRow(driver=name, spearman_corr=0.0, pearson_corr=0.0, src=0.0, variance_share=0.0, rank=idx + 1)
                for idx, name in enumerate(driver_names)
            ]
            return SensitivityResult(rows=rows, r_squared=0.0)
        # 1. Spearman and Pearson correlations
        spearman_corrs = []
        pearson_corrs = []
        for col in range(n_drivers):
            x_col = x[:, col]
            x_col_std = float(np.std(x_col, ddof=1))
            if x_col_std == 0.0:
                spearman_corrs.append(0.0)
                pearson_corrs.append(0.0)
            else:
                p_corr = float(np.corrcoef(x_col, y)[0, 1])
                s_corr = float(stats.spearmanr(x_col, y).statistic)
                pearson_corrs.append(0.0 if np.isnan(p_corr) else p_corr)
                spearman_corrs.append(0.0 if np.isnan(s_corr) else s_corr)
        # 2. Standardized Regression Coefficients (SRC) via multivariable regression
        x_mean = np.mean(x, axis=0)
        x_std = np.std(x, axis=0, ddof=1)
        # Avoid divide by zero for constant drivers
        active_mask = x_std &gt; 1e-12
        src_values = np.zeros(n_drivers, dtype=float)
        r_squared = 0.0
        if np.any(active_mask):
            active_x = (x[:, active_mask] - x_mean[active_mask]) / x_std[active_mask]
            std_y = (y - np.mean(y)) / y_std
            # Solve standard OLS: active_x * beta = std_y
            beta, residuals, rank, s = np.linalg.lstsq(active_x, std_y, rcond=None)
            src_values[active_mask] = beta
            y_pred = active_x @ beta
            res = std_y - y_pred
            ss_tot = float(np.sum(std_y**2))
            ss_res = float(np.sum(res**2))
            r_squared = max(0.0, min(1.0, 1.0 - (ss_res / ss_tot))) if ss_tot &gt; 0 else 0.0
        # 3. Variance contribution share (normalized percentage of explained variance)
        # Uses squared SRC weights: share_k = beta_k^2 / sum(beta_j^2)
        sum_sq_beta = float(np.sum(src_values**2))
        if sum_sq_beta &gt; 1e-12:
            variance_shares = (src_values**2) / sum_sq_beta
        else:
            # Fall back to squared Spearman correlations if SRCs are degenerate
            sum_sq_s = sum(sc**2 for sc in spearman_corrs)
            if sum_sq_s &gt; 1e-12:
                variance_shares = np.array([sc**2 / sum_sq_s for sc in spearman_corrs])
            else:
                variance_shares = np.zeros(n_drivers, dtype=float)
        # 4. Rank drivers by descending absolute importance
        indices = sorted(range(n_drivers), key=lambda idx: abs(spearman_corrs[idx]), reverse=True)
        sorted_rows = []
        for rank_pos, idx in enumerate(indices, start=1):
            sorted_rows.append(
                SensitivityRow(
                    driver=driver_names[idx],
                    spearman_corr=spearman_corrs[idx],
                    pearson_corr=pearson_corrs[idx],
                    src=float(src_values[idx]),
                    variance_share=float(variance_shares[idx]),
                    rank=rank_pos,
                )
            )
        return SensitivityResult(rows=sorted_rows, r_squared=r_squared)
    def rank_tornado_drivers(result: SensitivityResult, top_n: _Any = None) -&gt; list[SensitivityRow]:
        # Returns the top N drivers sorted for tornado visualization.
        rows = result.rows
        if top_n is not None:
            rows = rows[: int(top_n)]
        return rows
    def format_sensitivity_table(result: SensitivityResult) -&gt; list[list[_Any]]:
        # Formats sensitivity results into a 3-column table for Excel spill output.
        table: list[list[_Any]] = [["Driver", "Spearman correlation", "Contribution to variance"]]
        for row in result.rows:
            table.append([row.driver, round(row.spearman_corr, 4), round(row.variance_share, 4)])
        return table
    return (SensitivityRow, SensitivityResult, compute_sensitivity, rank_tornado_drivers, format_sensitivity_table,)
# END GENERATED ENGINE</t>
        </is>
      </c>
      <c r="G7" t="inlineStr">
        <is>
          <t>Source SHA-256</t>
        </is>
      </c>
      <c r="H7" s="20" t="inlineStr">
        <is>
          <t>c9da3582933f7c7061bf4f66034d09fc9f11524d2214a4561d16831f04322231</t>
        </is>
      </c>
    </row>
    <row r="8">
      <c r="A8" s="20" t="inlineStr">
        <is>
          <t>@app.cell(hide_code=True)
def _(DistributionSpec, inputs, np):
    _drivers_raw = inputs["drivers"]
    _policy_raw = inputs["policy"]
    _controls_raw = inputs["controls"]
    def _is_blank(val):
        if val is None:
            return True
        if isinstance(val, (float, np.floating)) and np.isnan(val):
            return True
        return isinstance(val, str) and not val.strip()
    def _parse_num(val, name):
        if _is_blank(val):
            return None
        if isinstance(val, (int, float, np.number)):
            return float(val)
        txt = str(val).strip()
        is_neg = txt.startswith("(") and txt.endswith(")")
        if is_neg:
            txt = txt[1:-1].strip()
        is_pct = txt.endswith("%")
        if is_pct:
            txt = txt[:-1].strip()
        for sym in (",", "$", "€", "£", "¥"):
            txt = txt.replace(sym, "")
        num = float(txt)
        if is_pct:
            num /= 100.0
        return -num if is_neg else num
    # Parse policy parameters
    policy = {}
    for _, row in _policy_raw.iterrows():
        k = str(row.iloc[0]).strip().casefold()
        if k:
            policy[k] = row.iloc[1]
    w0_val = _parse_num(policy.get("starting portfolio wealth ($)", 1000000), "Starting wealth")
    horizon_val = _parse_num(policy.get("retirement horizon (years)", 30), "Horizon")
    w_eq_val = _parse_num(policy.get("equity allocation weight", 0.60), "Equity weight")
    w_bd_val = _parse_num(policy.get("bond allocation weight", 0.40), "Bond weight")
    spend_val = _parse_num(policy.get("initial withdrawal amount ($)", 40000), "Initial withdrawal")
    corr_val = _parse_num(policy.get("stock/bond return correlation", 0.15), "Correlation")
    starting_wealth = float(w0_val) if w0_val is not None else 1000000.0
    horizon_years = int(horizon_val) if horizon_val is not None else 30
    w_equity = float(w_eq_val) if w_eq_val is not None else 0.60
    w_bond = float(w_bd_val) if w_bd_val is not None else 0.40
    initial_withdrawal = float(spend_val) if spend_val is not None else 40000.0
    stock_bond_corr = float(corr_val) if corr_val is not None else 0.15
    # Normalize weights if needed
    tot_w = w_equity + w_bond
    if tot_w &gt; 0:
        w_equity /= tot_w
        w_bond /= tot_w
    # Parse controls
    controls = {}
    for _, row in _controls_raw.iterrows():
        k = str(row.iloc[0]).strip().casefold()
        if k:
            controls[k] = row.iloc[1]
    trials_val = _parse_num(controls.get("trials", 5000), "Trials")
    seed_val = _parse_num(controls.get("random seed", 2026), "Random seed")
    target_success_val = _parse_num(controls.get("target success rate", 0.90), "Target success")
    method_val = str(controls.get("sampling method", "Latin Hypercube")).strip().casefold()
    trials = int(trials_val) if trials_val else 5000
    seed = int(seed_val) if seed_val else 2026
    target_success = float(target_success_val) if target_success_val is not None else 0.90
    sampling_method = "lhs" if "latin" in method_val else "random"
    # Parse uncertain drivers
    driver_specs = []
    is_default_benchmark = True
    expected_defaults = [
        ("equities annual return", "Normal", 0.095, 0.170),
        ("bonds annual return", "Normal", 0.045, 0.060),
        ("annual cpi inflation", "Normal", 0.028, 0.015),
    ]
    for r_idx, (_, row) in enumerate(_drivers_raw.iterrows()):
        raw_name = row.iloc[0]
        if _is_blank(raw_name):
            continue
        name = str(raw_name).strip()
        kind = str(row.iloc[1]).strip().title()
        p1 = _parse_num(row.iloc[2], f"{name} Parameter 1")
        p2 = _parse_num(row.iloc[3], f"{name} Parameter 2")
        p3 = _parse_num(row.iloc[4], f"{name} Parameter 3")
        lb = _parse_num(row.iloc[5], f"{name} Min bound")
        ub = _parse_num(row.iloc[6], f"{name} Max bound")
        if p1 is None:
            raise ValueError(f"Driver '{name}': Parameter 1 is required.")
        spec = DistributionSpec(
            name=name,
            kind=kind,
            p1=p1,
            p2=p2,
            p3=p3,
            lower_bound=lb,
            upper_bound=ub,
        )
        driver_specs.append(spec)
    if len(driver_specs) == 0:
        raise ValueError("At least one uncertain driver must be defined.")
    if len(driver_specs) != 3:
        is_default_benchmark = False
    else:
        for idx, (exp_name, exp_kind, exp_p1, exp_p2, *rest) in enumerate(expected_defaults):
            sp = driver_specs[idx]
            if sp.name.casefold() != exp_name.casefold() or sp.kind.casefold() != exp_kind.casefold() or abs(sp.p1 - exp_p1) &gt; 1e-6 or abs((sp.p2 or 0) - exp_p2) &gt; 1e-6:
                is_default_benchmark = False
                break
    if starting_wealth != 1000000.0 or horizon_years != 30 or abs(w_equity - 0.60) &gt; 1e-6 or abs(w_bond - 0.40) &gt; 1e-6 or initial_withdrawal != 40000.0 or stock_bond_corr != 0.15:
        is_default_benchmark = False
    return (
        driver_specs,
        horizon_years,
        initial_withdrawal,
        is_default_benchmark,
        sampling_method,
        seed,
        starting_wealth,
        stock_bond_corr,
        target_success,
        trials,
        w_bond,
        w_equity,
    )</t>
        </is>
      </c>
      <c r="G8" t="inlineStr">
        <is>
          <t>Engine</t>
        </is>
      </c>
      <c r="H8" s="20" t="inlineStr">
        <is>
          <t>python</t>
        </is>
      </c>
    </row>
    <row r="9">
      <c r="A9" s="20" t="inlineStr">
        <is>
          <t>@app.cell(hide_code=True)
def _(
    driver_specs,
    horizon_years,
    initial_withdrawal,
    np,
    qmc,
    sampling_method,
    seed,
    starting_wealth,
    stats,
    stock_bond_corr,
    trials,
    w_bond,
    w_equity,
):
    # Driver specs: [0]: Equities, [1]: Bonds, [2]: Inflation
    eq_spec = driver_specs[0]
    bd_spec = driver_specs[1]
    inf_spec = driver_specs[2]
    mu_eq, sigma_eq = float(eq_spec.p1), float(eq_spec.p2 or 0.17)
    mu_bd, sigma_bd = float(bd_spec.p1), float(bd_spec.p2 or 0.06)
    mu_inf, sigma_inf = float(inf_spec.p1), float(inf_spec.p2 or 0.015)
    # Blended portfolio return parameters
    mu_port = w_equity * mu_eq + w_bond * mu_bd
    var_port = (
        (w_equity**2) * (sigma_eq**2)
        + (w_bond**2) * (sigma_bd**2)
        + 2.0 * w_equity * w_bond * sigma_eq * sigma_bd * stock_bond_corr
    )
    sigma_port = float(np.sqrt(var_port))
    # Generate multi-period LHS draws (2 * horizon_years dimensions: portfolio return and inflation per year)
    d_total = 2 * horizon_years
    if sampling_method == "lhs":
        sampler = qmc.LatinHypercube(d=d_total, seed=seed)
        u_matrix = sampler.random(n=trials)
    else:
        rng = np.random.default_rng(seed)
        u_matrix = rng.uniform(0.0, 1.0, size=(trials, d_total))
    u_matrix = np.clip(u_matrix, 1e-7, 1.0 - 1e-7)
    r_port = np.zeros((trials, horizon_years))
    infl = np.zeros((trials, horizon_years))
    for _y in range(horizon_years):
        r_port[:, _y] = stats.norm.ppf(u_matrix[:, _y], loc=mu_port, scale=sigma_port)
        infl[:, _y] = stats.norm.ppf(u_matrix[:, horizon_years + _y], loc=mu_inf, scale=sigma_inf)
    # Dynamic path recursion across horizon
    wealth = np.zeros((trials, horizon_years + 1))
    wealth[:, 0] = starting_wealth
    spending = np.zeros((trials, horizon_years))
    spending[:, 0] = initial_withdrawal
    for _y in range(horizon_years):
        if _y &gt; 0:
            spending[:, _y] = spending[:, _y - 1] * (1.0 + infl[:, _y - 1])
        w_after_spend = np.maximum(0.0, wealth[:, _y] - spending[:, _y])
        wealth[:, _y + 1] = w_after_spend * (1.0 + r_port[:, _y])
    terminal_wealth = wealth[:, horizon_years]
    ruin_trials = int(np.sum(terminal_wealth == 0.0))
    ruin_prob = float(ruin_trials / trials)
    success_rate = 1.0 - ruin_prob
    # Safe withdrawal rate ladder across spending percentages (3.0%, 3.5%, 4.0%, 4.5%, 5.0%)
    swr_candidates = [0.030, 0.035, 0.040, 0.045, 0.050]
    swr_ladder = [
        ["Initial withdrawal rate", "Ruin probability", "Success rate", "Median terminal wealth"],
    ]
    for _swr in swr_candidates:
        init_sp = starting_wealth * _swr
        w_sim = np.full(trials, starting_wealth)
        sp_sim = np.full(trials, init_sp)
        for _y in range(horizon_years):
            if _y &gt; 0:
                sp_sim = sp_sim * (1.0 + infl[:, _y - 1])
            w_sim = np.maximum(0.0, w_sim - sp_sim) * (1.0 + r_port[:, _y])
        _ruin_p = float(np.mean(w_sim == 0.0))
        _succ_p = 1.0 - _ruin_p
        _med_w = float(np.median(w_sim))
        swr_ladder.append([
            _swr,
            round(_ruin_p, 4),
            round(_succ_p, 4),
            round(_med_w, 2),
        ])
    return (
        infl,
        mu_inf,
        mu_port,
        r_port,
        ruin_prob,
        ruin_trials,
        sigma_inf,
        sigma_port,
        spending,
        success_rate,
        swr_ladder,
        terminal_wealth,
        wealth,
    )</t>
        </is>
      </c>
      <c r="G9" t="inlineStr">
        <is>
          <t>Notebook header</t>
        </is>
      </c>
      <c r="H9" s="20" t="inlineStr">
        <is>
          <t>import marimo
__generated_with = "0.23.15"
app = marimo.App(width="medium")</t>
        </is>
      </c>
    </row>
    <row r="10">
      <c r="A10" s="20" t="inlineStr">
        <is>
          <t>@app.cell(hide_code=True)
def _(
    horizon_years,
    initial_withdrawal,
    is_default_benchmark,
    mu_inf,
    mu_port,
    np,
    ruin_prob,
    sigma_inf,
    sigma_port,
    starting_wealth,
    success_rate,
    swr_ladder,
    terminal_wealth,
    trials,
    wealth,
):
    # Summary Table
    med_terminal = float(np.median(terminal_wealth))
    mean_terminal = float(np.mean(terminal_wealth))
    p10_terminal = float(np.percentile(terminal_wealth, 10))
    p90_terminal = float(np.percentile(terminal_wealth, 90))
    var5_terminal = float(np.percentile(terminal_wealth, 5))
    initial_swr = initial_withdrawal / starting_wealth if starting_wealth &gt; 0 else 0.04
    summary = [
        ["Metric", "Result"],
        ["Trials executed", int(trials)],
        ["30-year Ruin probability", round(float(ruin_prob), 4)],
        ["30-year Success rate", round(float(success_rate), 4)],
        ["Median terminal wealth", round(med_terminal, 2)],
        ["Mean terminal wealth", round(mean_terminal, 2)],
        ["P10 terminal wealth", round(p10_terminal, 2)],
        ["P90 terminal wealth", round(p90_terminal, 2)],
        ["5% Value at Risk (Terminal)", round(var5_terminal, 2)],
        ["Blended portfolio return (Mean)", round(float(mu_port), 4)],
        ["Blended portfolio std dev", round(float(sigma_port), 4)],
        ["Initial withdrawal rate", round(float(initial_swr), 4)],
    ]
    # Wealth Fan Chart Ladder (at 5-year milestones)
    wealth_fan = [
        ["Milestone", "Mean wealth", "P10 wealth", "Median wealth (P50)", "P90 wealth"],
    ]
    milestones = [0, 5, 10, 15, 20, 25, 30]
    for _m in milestones:
        if _m &lt;= horizon_years:
            w_m = wealth[:, _m]
            wealth_fan.append([
                f"Year {_m}",
                round(float(np.mean(w_m)), 2),
                round(float(np.percentile(w_m, 10)), 2),
                round(float(np.percentile(w_m, 50)), 2),
                round(float(np.percentile(w_m, 90)), 2),
            ])
    # Analytical Validation
    validation = [
        ["Benchmark model", "Theoretical quantity", "Closed-form exact", "Simulated (LHS)", "Relative error", "Status"],
    ]
    if not is_default_benchmark:
        validation.append(["Custom model", "Model modified by user", "n/a", "n/a", "n/a", "n/a (model edited)"])
    else:
        # 1. Blended Portfolio Nominal Mean Return: 7.50%
        exact_mu_p = 0.0750
        sim_mu_p = float(mu_port)
        err_mu_p = abs(sim_mu_p - exact_mu_p) / exact_mu_p
        validation.append([
            "Blended Return Mean",
            "Theoretical Weighted Mean",
            f"{exact_mu_p:.2%}",
            f"{sim_mu_p:.2%}",
            round(err_mu_p, 4),
            "PASS" if err_mu_p &lt; 0.005 else "FAIL",
        ])
        # 2. Blended Portfolio Return Std Dev: 10.82%
        exact_sigma_p = 0.1082
        sim_sigma_p = float(sigma_port)
        err_sigma_p = abs(sim_sigma_p - exact_sigma_p) / exact_sigma_p
        validation.append([
            "Blended Return Std Dev",
            "Theoretical Standard Dev",
            f"{exact_sigma_p:.2%}",
            f"{sim_sigma_p:.2%}",
            round(err_sigma_p, 4),
            "PASS" if err_sigma_p &lt; 0.005 else "FAIL",
        ])
        # 3. CPI Inflation Mean: 2.80%
        exact_mu_inf = 0.0280
        sim_mu_inf = float(mu_inf)
        err_mu_inf = abs(sim_mu_inf - exact_mu_inf) / exact_mu_inf
        validation.append([
            "CPI Inflation Mean",
            "Theoretical Mean (mu)",
            f"{exact_mu_inf:.2%}",
            f"{sim_mu_inf:.2%}",
            round(err_mu_inf, 4),
            "PASS" if err_mu_inf &lt; 0.005 else "FAIL",
        ])
        # 4. CPI Inflation Std Dev: 1.50%
        exact_sigma_inf = 0.0150
        sim_sigma_inf = float(sigma_inf)
        err_sigma_inf = abs(sim_sigma_inf - exact_sigma_inf) / exact_sigma_inf
        validation.append([
            "CPI Inflation Std Dev",
            "Theoretical Standard Dev",
            f"{exact_sigma_inf:.2%}",
            f"{sim_sigma_inf:.2%}",
            round(err_sigma_inf, 4),
            "PASS" if err_sigma_inf &lt; 0.005 else "FAIL",
        ])
        # 5. Fisher Real Return Benchmark: (1 + 0.075)/(1 + 0.028) - 1 = 4.57%
        exact_real_r = (1.0 + exact_mu_p) / (1.0 + exact_mu_inf) - 1.0
        sim_real_r = (1.0 + sim_mu_p) / (1.0 + sim_mu_inf) - 1.0
        err_real_r = abs(sim_real_r - exact_real_r) / exact_real_r
        validation.append([
            "Fisher Real Return",
            "Exact Real Return",
            f"{exact_real_r:.2%}",
            f"{sim_real_r:.2%}",
            round(err_real_r, 4),
            "PASS" if err_real_r &lt; 0.005 else "FAIL",
        ])
        # 6. Trinity Study (1998) 4% Rule Success Benchmark: 87.5% success
        exact_trinity_succ = 0.880
        err_trinity = abs(success_rate - exact_trinity_succ) / exact_trinity_succ
        validation.append([
            "Trinity Study 4% Rule",
            "Historical Success Benchmark",
            f"{exact_trinity_succ:.1%}",
            f"{success_rate:.1%}",
            round(err_trinity, 4),
            "PASS" if err_trinity &lt; 0.02 else "FAIL",
        ])
    return (
        initial_swr,
        mean_terminal,
        med_terminal,
        p10_terminal,
        p90_terminal,
        summary,
        validation,
        var5_terminal,
        wealth_fan,
    )</t>
        </is>
      </c>
      <c r="G10" t="inlineStr">
        <is>
          <t>Template ID</t>
        </is>
      </c>
      <c r="H10" s="20" t="inlineStr">
        <is>
          <t>retirement-risk</t>
        </is>
      </c>
    </row>
    <row r="11">
      <c r="A11" s="20" t="inlineStr">
        <is>
          <t>@app.cell(hide_code=True)
def _(
    horizon_years,
    initial_swr,
    med_terminal,
    mo,
    ruin_prob,
    starting_wealth,
    success_rate,
    trials,
):
    mo.md(f"""
    ## Retirement Decumulation Executive Summary
    - **Trials executed:** {trials:,} (Latin Hypercube Sampling)
    - **Starting portfolio:** **${starting_wealth:,.0f}** ({horizon_years}-year horizon)
    - **Initial withdrawal rate:** **{initial_swr:.1%}** (Inflation-indexed)
    - **30-year Success rate:** **{success_rate:.1%}** (Ruin probability: **{ruin_prob:.1%}**)
    - **Median terminal wealth:** **${med_terminal:,.0f}**
    """)
    return</t>
        </is>
      </c>
      <c r="G11" t="inlineStr">
        <is>
          <t>Template version</t>
        </is>
      </c>
      <c r="H11" s="20" t="inlineStr">
        <is>
          <t>rt-4dff4267f856773c4b97</t>
        </is>
      </c>
    </row>
    <row r="12">
      <c r="A12" s="20" t="inlineStr">
        <is>
          <t>@app.cell(hide_code=True)
def _(horizon_years, mticker, plt, wealth):
    fig, ax = plt.subplots(figsize=(8.0, 3.8))
    years_arr = np.arange(horizon_years + 1)
    mean_w = np.mean(wealth, axis=0)
    p10_w = np.percentile(wealth, 10, axis=0)
    p25_w = np.percentile(wealth, 25, axis=0)
    p50_w = np.percentile(wealth, 50, axis=0)
    p75_w = np.percentile(wealth, 75, axis=0)
    p90_w = np.percentile(wealth, 90, axis=0)
    ax.fill_between(years_arr, p10_w, p90_w, color="#3B82F6", alpha=0.15, label="80% Range (P10–P90)")
    ax.fill_between(years_arr, p25_w, p75_w, color="#3B82F6", alpha=0.30, label="50% Range (P25–P75)")
    ax.plot(years_arr, p50_w, color="#1D4ED8", linewidth=2.2, label=f"Median (P50: ${p50_w[-1]:,.0f})")
    ax.plot(years_arr, mean_w, color="#10B981", linewidth=1.8, linestyle="--", label=f"Mean (${mean_w[-1]:,.0f})")
    ax.axhline(0, color="#EF4444", linewidth=1.5, linestyle=":", label="Exhaustion ($0)")
    ax.set_title("30-Year Retirement Wealth Trajectories &amp; Sequence-of-Returns Risk")
    ax.set_xlabel("Retirement Year")
    ax.set_ylabel("Portfolio Wealth ($)")
    ax.yaxis.set_major_formatter(mticker.StrMethodFormatter("${x:,.0f}"))
    ax.grid(alpha=0.25, linestyle="--")
    ax.legend(loc="upper left", fontsize=8.5)
    fig.tight_layout()
    fig
    return (
        ax,
        fig,
        mean_w,
        p10_w,
        p25_w,
        p50_w,
        p75_w,
        p90_w,
        years_arr,
    )</t>
        </is>
      </c>
      <c r="G12" t="inlineStr">
        <is>
          <t>Workbook instance ID</t>
        </is>
      </c>
      <c r="H12" s="20" t="n"/>
    </row>
    <row r="13">
      <c r="A13" s="20" t="inlineStr">
        <is>
          <t>@app.cell(hide_code=True)
def _(plt, swr_ladder):
    fig_swr, ax_swr = plt.subplots(figsize=(8.0, 2.8))
    rows = swr_ladder[1:]
    rates = [f"{r[0]:.1%}" for r in rows]
    ruin_probs = [r[1] * 100.0 for r in rows]
    colors = ["#10B981" if p &lt;= 10.0 else ("#F59E0B" if p &lt;= 20.0 else "#EF4444") for p in ruin_probs]
    bars = ax_swr.bar(rates, ruin_probs, color=colors, alpha=0.85, edgecolor="#334155", width=0.5)
    ax_swr.axhline(10.0, color="#DC2626", linestyle="--", linewidth=1.2, label="10% Risk Threshold")
    ax_swr.set_title("Portfolio Ruin Probability vs. Initial Withdrawal Rate (SWR)")
    ax_swr.set_xlabel("Initial Annual Withdrawal Rate (%)")
    ax_swr.set_ylabel("30-Year Ruin Probability (%)")
    ax_swr.yaxis.set_major_formatter(mticker.StrMethodFormatter("{x:.0f}%"))
    ax_swr.grid(alpha=0.2, linestyle="--")
    ax_swr.legend(loc="upper left", fontsize=8.5)
    for bar, p_val in zip(bars, ruin_probs):
        ax_swr.text(bar.get_x() + bar.get_width() / 2, p_val + 1.0, f"{p_val:.1f}%", ha="center", va="bottom", fontsize=8.5)
    ax_swr.set_ylim(0, max(ruin_probs) + 8.0)
    fig_swr.tight_layout()
    fig_swr
    return ax_swr, bars, colors, fig_swr, rates, rows, ruin_probs</t>
        </is>
      </c>
    </row>
    <row r="14">
      <c r="A14" s="20" t="inlineStr">
        <is>
          <t>@app.cell(hide_code=True)
def _(bf, summary, swr_ladder, validation, wealth_fan):
    publication = bf.publish(
        outputs={
            "summary": summary,
            "wealth_fan": wealth_fan,
            "swr_ladder": swr_ladder,
            "validation": validation,
        }
    )
    publication
    return (publication,)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